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FP\ANALIZE\Tea\COVID\06 PKP7\99. člen - zunanje namestitve\"/>
    </mc:Choice>
  </mc:AlternateContent>
  <bookViews>
    <workbookView xWindow="0" yWindow="0" windowWidth="19200" windowHeight="10590"/>
  </bookViews>
  <sheets>
    <sheet name="99. člen ZIUPOPDVE" sheetId="1" r:id="rId1"/>
  </sheets>
  <definedNames>
    <definedName name="_xlnm.Print_Area" localSheetId="0">'99. člen ZIUPOPDVE'!$A$1:$P$75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L2" i="1"/>
  <c r="E9" i="1"/>
  <c r="C13" i="1"/>
  <c r="C12" i="1"/>
  <c r="C11" i="1"/>
  <c r="C10" i="1"/>
  <c r="P65" i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N55" i="1"/>
  <c r="E13" i="1" l="1"/>
  <c r="M55" i="1" l="1"/>
  <c r="E12" i="1" s="1"/>
  <c r="L55" i="1"/>
  <c r="E11" i="1" s="1"/>
  <c r="K55" i="1"/>
  <c r="G19" i="1"/>
  <c r="B12" i="1"/>
  <c r="E10" i="1" l="1"/>
  <c r="O55" i="1"/>
  <c r="D12" i="1"/>
  <c r="G18" i="1"/>
  <c r="M54" i="1"/>
  <c r="B13" i="1"/>
  <c r="N54" i="1" s="1"/>
  <c r="B11" i="1"/>
  <c r="L54" i="1" s="1"/>
  <c r="B10" i="1"/>
  <c r="K54" i="1" s="1"/>
  <c r="F9" i="1" l="1"/>
  <c r="H18" i="1" l="1"/>
  <c r="E18" i="1"/>
  <c r="F18" i="1"/>
  <c r="F19" i="1" l="1"/>
  <c r="H19" i="1"/>
  <c r="E19" i="1"/>
  <c r="D10" i="1" s="1"/>
  <c r="D13" i="1" l="1"/>
  <c r="D11" i="1"/>
  <c r="D14" i="1" s="1"/>
  <c r="E14" i="1" l="1"/>
</calcChain>
</file>

<file path=xl/sharedStrings.xml><?xml version="1.0" encoding="utf-8"?>
<sst xmlns="http://schemas.openxmlformats.org/spreadsheetml/2006/main" count="61" uniqueCount="58">
  <si>
    <t>Zap. št.</t>
  </si>
  <si>
    <t>SKUPAJ</t>
  </si>
  <si>
    <t>Mesec</t>
  </si>
  <si>
    <t>NAZIV IZVAJALCA:</t>
  </si>
  <si>
    <t>VRSTA IZVAJALCA:</t>
  </si>
  <si>
    <t>FEP:</t>
  </si>
  <si>
    <t>Št. zadeve:</t>
  </si>
  <si>
    <t>Pripravil/a:__________________</t>
  </si>
  <si>
    <t>Tel. št.:___________</t>
  </si>
  <si>
    <t>FEP</t>
  </si>
  <si>
    <t>vrsta izvajalca</t>
  </si>
  <si>
    <t>št. zadeve</t>
  </si>
  <si>
    <t>411299 ali 410299</t>
  </si>
  <si>
    <t>izberite vrsto izvajalca</t>
  </si>
  <si>
    <t>1.   izvajalec institucionalnega varstva - javni zavod</t>
  </si>
  <si>
    <t>2.   izvajalec institucionalnega varstva - koncesionar</t>
  </si>
  <si>
    <t>3.   izvajalec institucionalnega varstva - dovoljenje za delo</t>
  </si>
  <si>
    <t>SKUPAJ ZA OBDOBJE</t>
  </si>
  <si>
    <t>OBDOBJE ZAHTEVKA:</t>
  </si>
  <si>
    <t>izberite obdobje</t>
  </si>
  <si>
    <t>2.     1.1.2021 DO 30.4.2021</t>
  </si>
  <si>
    <t>3.      1.5.2021 do 31.8.2021</t>
  </si>
  <si>
    <t>DECEMBER 2020</t>
  </si>
  <si>
    <t>MAREC 2021</t>
  </si>
  <si>
    <t>APRIL 2021</t>
  </si>
  <si>
    <t>JANUAR 2021</t>
  </si>
  <si>
    <t>FEBRUAR 2021</t>
  </si>
  <si>
    <t>MAJ 2021</t>
  </si>
  <si>
    <t>JUNIJ 2021</t>
  </si>
  <si>
    <t>JULIJ 2021</t>
  </si>
  <si>
    <t>AVGUST 2021</t>
  </si>
  <si>
    <t>///</t>
  </si>
  <si>
    <t>Priimek in ime osebe, ki je pri izvajalcu delala s stanovalci v sivi in rdeči coni, in ki je potrebovala ločeno namestitev</t>
  </si>
  <si>
    <t>Naslov oz. lokacija namestitve</t>
  </si>
  <si>
    <t>NOVEMBER 2020</t>
  </si>
  <si>
    <t>19.10.2020 DO 31.10.2020</t>
  </si>
  <si>
    <t xml:space="preserve">Število dni namestitve posamezne osebe 
po 99. členu ZIUPOPDVE </t>
  </si>
  <si>
    <t>V tabelo se ne vnaša 0 !!!</t>
  </si>
  <si>
    <t>Status osebe, ki je potrebovala ločeno namestitev</t>
  </si>
  <si>
    <t>Naziv izdajatelja računa za ločeno namestitev</t>
  </si>
  <si>
    <t>št. in datum računa</t>
  </si>
  <si>
    <t>Celotni znesek računa</t>
  </si>
  <si>
    <t>Lokacija ločene namestitve na katero se nanaša račun</t>
  </si>
  <si>
    <t>V tabelo se ne vnaša 0  EUR !!!</t>
  </si>
  <si>
    <t>Število oseb, ki so potrebovale ločeno namestitev</t>
  </si>
  <si>
    <t>Število dni ločenih namestitev</t>
  </si>
  <si>
    <t>Stroški ločene namestitve</t>
  </si>
  <si>
    <t>Navedba oseb, ki so bile nameščene v okviru posameznega računa za ločeno namestitev</t>
  </si>
  <si>
    <t>PRILOGA K E-RAČUNU IZVAJALCA ZA FINANCIRANJE STROŠKOV NAMESTITEV
(99. člen ZIUPOPDVE)</t>
  </si>
  <si>
    <t>Strošek namestitev za povračilo po 99. členu ZIUPOPDVE</t>
  </si>
  <si>
    <t>Kratek opis stroška za ločeno namestitev</t>
  </si>
  <si>
    <t>2611-21-050269</t>
  </si>
  <si>
    <t>2611-21-050270</t>
  </si>
  <si>
    <t>2611-21-050271</t>
  </si>
  <si>
    <t>450-449/2021</t>
  </si>
  <si>
    <t>450-450/2021</t>
  </si>
  <si>
    <t>450-451/2021</t>
  </si>
  <si>
    <t>1.     19.10.2020 DO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</si>
</sst>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rgb="FFF276D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4" fontId="1" fillId="0" borderId="8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4" fontId="0" fillId="2" borderId="8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0" fontId="9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" xfId="0" applyBorder="1" applyProtection="1"/>
    <xf numFmtId="0" fontId="0" fillId="0" borderId="1" xfId="0" quotePrefix="1" applyBorder="1" applyProtection="1"/>
    <xf numFmtId="17" fontId="0" fillId="0" borderId="1" xfId="0" quotePrefix="1" applyNumberFormat="1" applyBorder="1" applyProtection="1"/>
    <xf numFmtId="0" fontId="0" fillId="0" borderId="1" xfId="0" quotePrefix="1" applyFill="1" applyBorder="1" applyProtection="1"/>
    <xf numFmtId="2" fontId="0" fillId="0" borderId="8" xfId="0" quotePrefix="1" applyNumberFormat="1" applyFont="1" applyBorder="1" applyAlignment="1" applyProtection="1">
      <alignment vertical="center" wrapText="1"/>
    </xf>
    <xf numFmtId="2" fontId="0" fillId="0" borderId="8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</xf>
    <xf numFmtId="49" fontId="1" fillId="4" borderId="1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" fontId="0" fillId="0" borderId="9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2" borderId="2" xfId="0" applyNumberFormat="1" applyFill="1" applyBorder="1" applyAlignment="1" applyProtection="1">
      <alignment vertical="center" wrapText="1"/>
      <protection locked="0"/>
    </xf>
    <xf numFmtId="3" fontId="1" fillId="0" borderId="8" xfId="0" applyNumberFormat="1" applyFont="1" applyBorder="1" applyAlignment="1" applyProtection="1">
      <alignment vertical="center"/>
    </xf>
    <xf numFmtId="3" fontId="1" fillId="0" borderId="1" xfId="0" applyNumberFormat="1" applyFont="1" applyBorder="1" applyAlignment="1" applyProtection="1">
      <alignment vertical="center"/>
    </xf>
    <xf numFmtId="3" fontId="1" fillId="0" borderId="9" xfId="0" applyNumberFormat="1" applyFont="1" applyBorder="1" applyAlignment="1" applyProtection="1">
      <alignment vertical="center"/>
    </xf>
    <xf numFmtId="3" fontId="0" fillId="0" borderId="1" xfId="0" applyNumberFormat="1" applyFont="1" applyBorder="1" applyAlignment="1" applyProtection="1">
      <alignment vertical="center" wrapText="1"/>
    </xf>
    <xf numFmtId="3" fontId="1" fillId="0" borderId="11" xfId="0" applyNumberFormat="1" applyFont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4" fontId="0" fillId="0" borderId="2" xfId="0" applyNumberFormat="1" applyFont="1" applyBorder="1" applyAlignment="1" applyProtection="1">
      <alignment horizontal="right" vertical="center" wrapText="1"/>
    </xf>
    <xf numFmtId="4" fontId="0" fillId="0" borderId="20" xfId="0" applyNumberFormat="1" applyFont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5" borderId="27" xfId="0" applyNumberFormat="1" applyFont="1" applyFill="1" applyBorder="1" applyAlignment="1" applyProtection="1">
      <alignment horizontal="right"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276D2"/>
      <color rgb="FFEAA4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tabSelected="1" zoomScale="90" zoomScaleNormal="90" workbookViewId="0">
      <pane xSplit="1" topLeftCell="B1" activePane="topRight" state="frozen"/>
      <selection pane="topRight" activeCell="C6" sqref="C6:D6"/>
    </sheetView>
  </sheetViews>
  <sheetFormatPr defaultRowHeight="15" x14ac:dyDescent="0.25"/>
  <cols>
    <col min="1" max="1" width="5.140625" style="2" customWidth="1"/>
    <col min="2" max="2" width="28.7109375" style="2" customWidth="1"/>
    <col min="3" max="3" width="31" style="2" customWidth="1"/>
    <col min="4" max="4" width="31.28515625" style="2" customWidth="1"/>
    <col min="5" max="5" width="17" style="2" customWidth="1"/>
    <col min="6" max="6" width="12.7109375" style="2" customWidth="1"/>
    <col min="7" max="7" width="14" style="2" customWidth="1"/>
    <col min="8" max="8" width="12.7109375" style="2" customWidth="1"/>
    <col min="9" max="9" width="13.140625" style="2" customWidth="1"/>
    <col min="10" max="10" width="37.140625" style="2" customWidth="1"/>
    <col min="11" max="11" width="15.140625" style="2" customWidth="1"/>
    <col min="12" max="12" width="15.28515625" style="2" customWidth="1"/>
    <col min="13" max="14" width="15.42578125" style="2" customWidth="1"/>
    <col min="15" max="15" width="15.5703125" style="2" customWidth="1"/>
    <col min="16" max="18" width="15.7109375" style="2" customWidth="1"/>
    <col min="19" max="20" width="10.42578125" style="2" customWidth="1"/>
    <col min="21" max="21" width="11" style="2" customWidth="1"/>
    <col min="22" max="22" width="11.7109375" style="2" customWidth="1"/>
    <col min="23" max="23" width="10.42578125" style="2" customWidth="1"/>
    <col min="24" max="24" width="12" style="2" customWidth="1"/>
    <col min="25" max="16384" width="9.140625" style="2"/>
  </cols>
  <sheetData>
    <row r="1" spans="1:18" ht="26.25" customHeight="1" x14ac:dyDescent="0.3">
      <c r="A1" s="1" t="s">
        <v>3</v>
      </c>
      <c r="B1" s="1"/>
      <c r="C1" s="98"/>
      <c r="D1" s="98"/>
      <c r="E1" s="98"/>
      <c r="F1" s="98"/>
      <c r="G1" s="98"/>
      <c r="H1" s="98"/>
      <c r="K1" s="62" t="s">
        <v>5</v>
      </c>
      <c r="L1" s="63" t="str">
        <f>IF($C$3="","vrsta izvajalca ni izbrana",LOOKUP($C$3,$B$112:$B$114,$C$112:$C$114))</f>
        <v>vrsta izvajalca ni izbrana</v>
      </c>
      <c r="M1" s="62"/>
    </row>
    <row r="2" spans="1:18" ht="18.75" x14ac:dyDescent="0.3">
      <c r="A2" s="3"/>
      <c r="B2" s="1"/>
      <c r="K2" s="62" t="s">
        <v>6</v>
      </c>
      <c r="L2" s="63" t="str">
        <f>IF($C$3="","vrsta izvajalca ni izbrana",LOOKUP($C$3,$B$112:$B$114,$D$112:$D$114))</f>
        <v>vrsta izvajalca ni izbrana</v>
      </c>
      <c r="M2" s="62"/>
    </row>
    <row r="3" spans="1:18" ht="24.75" customHeight="1" x14ac:dyDescent="0.3">
      <c r="A3" s="1" t="s">
        <v>4</v>
      </c>
      <c r="B3" s="1"/>
      <c r="C3" s="103"/>
      <c r="D3" s="104"/>
      <c r="E3" s="105"/>
      <c r="F3" s="34" t="s">
        <v>13</v>
      </c>
      <c r="K3" s="64"/>
      <c r="L3" s="62"/>
      <c r="M3" s="62"/>
    </row>
    <row r="4" spans="1:18" ht="18.75" x14ac:dyDescent="0.3">
      <c r="A4" s="3"/>
      <c r="B4" s="1"/>
      <c r="K4" s="65" t="s">
        <v>7</v>
      </c>
      <c r="L4" s="66"/>
      <c r="M4" s="66"/>
      <c r="N4" s="68"/>
    </row>
    <row r="5" spans="1:18" ht="57.75" customHeight="1" x14ac:dyDescent="0.25">
      <c r="A5" s="106" t="s">
        <v>48</v>
      </c>
      <c r="B5" s="106"/>
      <c r="C5" s="106"/>
      <c r="D5" s="106"/>
      <c r="E5" s="106"/>
      <c r="F5" s="106"/>
      <c r="G5" s="106"/>
      <c r="H5" s="106"/>
      <c r="I5" s="60"/>
      <c r="J5" s="60"/>
      <c r="K5" s="35" t="s">
        <v>8</v>
      </c>
      <c r="L5" s="36"/>
      <c r="M5" s="36"/>
      <c r="N5" s="36"/>
      <c r="R5" s="4"/>
    </row>
    <row r="6" spans="1:18" ht="33" customHeight="1" x14ac:dyDescent="0.25">
      <c r="A6" s="37" t="s">
        <v>18</v>
      </c>
      <c r="B6" s="30"/>
      <c r="C6" s="96"/>
      <c r="D6" s="97"/>
      <c r="E6" s="34" t="s">
        <v>19</v>
      </c>
      <c r="F6" s="30"/>
      <c r="G6" s="30"/>
      <c r="H6" s="30"/>
      <c r="I6" s="30"/>
      <c r="J6" s="30"/>
      <c r="K6" s="30"/>
      <c r="L6" s="30"/>
      <c r="M6" s="4"/>
      <c r="N6" s="4"/>
      <c r="O6" s="49"/>
      <c r="P6" s="4"/>
      <c r="Q6" s="4"/>
      <c r="R6" s="4"/>
    </row>
    <row r="7" spans="1:18" ht="32.25" customHeight="1" thickBot="1" x14ac:dyDescent="0.3">
      <c r="A7" s="38"/>
      <c r="B7" s="38"/>
      <c r="C7" s="38"/>
      <c r="D7" s="38"/>
      <c r="E7" s="38"/>
      <c r="F7" s="38"/>
      <c r="M7" s="38"/>
      <c r="N7" s="31"/>
      <c r="O7" s="5"/>
      <c r="P7" s="5"/>
      <c r="Q7" s="5"/>
    </row>
    <row r="8" spans="1:18" s="6" customFormat="1" ht="31.5" customHeight="1" thickTop="1" x14ac:dyDescent="0.25">
      <c r="B8" s="92" t="s">
        <v>2</v>
      </c>
      <c r="C8" s="94" t="s">
        <v>44</v>
      </c>
      <c r="D8" s="94" t="s">
        <v>45</v>
      </c>
      <c r="E8" s="101" t="s">
        <v>46</v>
      </c>
      <c r="F8" s="102"/>
      <c r="G8" s="2"/>
      <c r="H8" s="2"/>
      <c r="I8" s="2"/>
      <c r="J8" s="2"/>
      <c r="K8" s="2"/>
      <c r="L8" s="2"/>
    </row>
    <row r="9" spans="1:18" s="6" customFormat="1" ht="33" customHeight="1" x14ac:dyDescent="0.25">
      <c r="B9" s="93"/>
      <c r="C9" s="95"/>
      <c r="D9" s="95"/>
      <c r="E9" s="99" t="str">
        <f>IF($C$3="","vrsta izvajalca ni izbrana",LOOKUP($C$3,$B$112:$B$114,$E$112:$E$114))</f>
        <v>vrsta izvajalca ni izbrana</v>
      </c>
      <c r="F9" s="100" t="str">
        <f>IF($C$3="","vrsta izvajalca ni izbrana",LOOKUP($C$3,$B$112:$B$114,$C$112:$C$114))</f>
        <v>vrsta izvajalca ni izbrana</v>
      </c>
      <c r="G9" s="2"/>
      <c r="H9" s="2"/>
      <c r="I9" s="2"/>
      <c r="J9" s="2"/>
      <c r="K9" s="2"/>
      <c r="L9" s="2"/>
    </row>
    <row r="10" spans="1:18" s="7" customFormat="1" ht="30" customHeight="1" x14ac:dyDescent="0.25">
      <c r="B10" s="43" t="str">
        <f>IF($C$6="","obdobje ni izbrano",LOOKUP($C$6,$B$117:$B$119,$C$117:$C$119))</f>
        <v>obdobje ni izbrano</v>
      </c>
      <c r="C10" s="47">
        <f>COUNTA(E20:E49)</f>
        <v>0</v>
      </c>
      <c r="D10" s="56">
        <f>E19</f>
        <v>0</v>
      </c>
      <c r="E10" s="72">
        <f>K55</f>
        <v>0</v>
      </c>
      <c r="F10" s="73"/>
      <c r="G10" s="2"/>
      <c r="H10" s="2"/>
      <c r="I10" s="2"/>
      <c r="J10" s="2"/>
      <c r="K10" s="2"/>
      <c r="L10" s="2"/>
    </row>
    <row r="11" spans="1:18" s="7" customFormat="1" ht="30" customHeight="1" x14ac:dyDescent="0.25">
      <c r="B11" s="43" t="str">
        <f>IF($C$6="","obdobje ni izbrano",LOOKUP($C$6,$B$117:$B$119,$D$117:$D$119))</f>
        <v>obdobje ni izbrano</v>
      </c>
      <c r="C11" s="47">
        <f>COUNTA(F20:F49)</f>
        <v>0</v>
      </c>
      <c r="D11" s="56">
        <f>F19</f>
        <v>0</v>
      </c>
      <c r="E11" s="72">
        <f>L55</f>
        <v>0</v>
      </c>
      <c r="F11" s="73"/>
      <c r="G11" s="2"/>
      <c r="H11" s="2"/>
      <c r="I11" s="2"/>
      <c r="J11" s="2"/>
      <c r="K11" s="2"/>
      <c r="L11" s="2"/>
    </row>
    <row r="12" spans="1:18" s="7" customFormat="1" ht="30" customHeight="1" x14ac:dyDescent="0.25">
      <c r="B12" s="43" t="str">
        <f>IF($C$6="","obdobje ni izbrano",LOOKUP($C$6,$B$117:$B$119,$E$117:$E$119))</f>
        <v>obdobje ni izbrano</v>
      </c>
      <c r="C12" s="47">
        <f>COUNTA(G20:G49)</f>
        <v>0</v>
      </c>
      <c r="D12" s="56">
        <f>G19</f>
        <v>0</v>
      </c>
      <c r="E12" s="72">
        <f>M55</f>
        <v>0</v>
      </c>
      <c r="F12" s="73"/>
      <c r="G12" s="2"/>
      <c r="H12" s="2"/>
      <c r="I12" s="2"/>
      <c r="J12" s="2"/>
      <c r="K12" s="2"/>
      <c r="L12" s="2"/>
    </row>
    <row r="13" spans="1:18" s="7" customFormat="1" ht="30" customHeight="1" x14ac:dyDescent="0.25">
      <c r="B13" s="43" t="str">
        <f>IF($C$6="","obdobje ni izbrano",LOOKUP($C$6,$B$117:$B$119,$F$117:$F$119))</f>
        <v>obdobje ni izbrano</v>
      </c>
      <c r="C13" s="47">
        <f>COUNTA(H20:H49)</f>
        <v>0</v>
      </c>
      <c r="D13" s="56">
        <f>H19</f>
        <v>0</v>
      </c>
      <c r="E13" s="72">
        <f>N55</f>
        <v>0</v>
      </c>
      <c r="F13" s="73"/>
      <c r="G13" s="2"/>
      <c r="H13" s="2"/>
      <c r="I13" s="2"/>
      <c r="J13" s="2"/>
      <c r="K13" s="2"/>
      <c r="L13" s="2"/>
    </row>
    <row r="14" spans="1:18" s="6" customFormat="1" ht="30" customHeight="1" thickBot="1" x14ac:dyDescent="0.3">
      <c r="B14" s="48" t="s">
        <v>17</v>
      </c>
      <c r="C14" s="8"/>
      <c r="D14" s="57">
        <f>SUM(D10:D13)</f>
        <v>0</v>
      </c>
      <c r="E14" s="74">
        <f t="shared" ref="E14" si="0">SUM(E10:E13)</f>
        <v>0</v>
      </c>
      <c r="F14" s="75"/>
      <c r="G14" s="2"/>
      <c r="H14" s="2"/>
      <c r="I14" s="2"/>
      <c r="J14" s="2"/>
      <c r="K14" s="2"/>
      <c r="L14" s="2"/>
    </row>
    <row r="15" spans="1:18" ht="24" customHeight="1" thickTop="1" x14ac:dyDescent="0.25">
      <c r="E15" s="29"/>
    </row>
    <row r="16" spans="1:18" ht="24" customHeight="1" thickBot="1" x14ac:dyDescent="0.3">
      <c r="E16" s="29" t="s">
        <v>37</v>
      </c>
    </row>
    <row r="17" spans="1:14" s="6" customFormat="1" ht="63.75" customHeight="1" thickTop="1" x14ac:dyDescent="0.25">
      <c r="A17" s="78" t="s">
        <v>0</v>
      </c>
      <c r="B17" s="78" t="s">
        <v>32</v>
      </c>
      <c r="C17" s="78" t="s">
        <v>38</v>
      </c>
      <c r="D17" s="90" t="s">
        <v>33</v>
      </c>
      <c r="E17" s="69" t="s">
        <v>36</v>
      </c>
      <c r="F17" s="70"/>
      <c r="G17" s="70"/>
      <c r="H17" s="71"/>
      <c r="I17" s="2"/>
      <c r="J17" s="2"/>
      <c r="K17" s="2"/>
      <c r="L17" s="2"/>
      <c r="M17" s="2"/>
      <c r="N17" s="2"/>
    </row>
    <row r="18" spans="1:14" s="7" customFormat="1" ht="41.25" customHeight="1" x14ac:dyDescent="0.25">
      <c r="A18" s="79"/>
      <c r="B18" s="79"/>
      <c r="C18" s="79"/>
      <c r="D18" s="91"/>
      <c r="E18" s="44" t="str">
        <f>B10</f>
        <v>obdobje ni izbrano</v>
      </c>
      <c r="F18" s="45" t="str">
        <f>B11</f>
        <v>obdobje ni izbrano</v>
      </c>
      <c r="G18" s="45" t="str">
        <f>B12</f>
        <v>obdobje ni izbrano</v>
      </c>
      <c r="H18" s="46" t="str">
        <f>B13</f>
        <v>obdobje ni izbrano</v>
      </c>
      <c r="I18" s="2"/>
      <c r="J18" s="2"/>
      <c r="K18" s="2"/>
      <c r="L18" s="2"/>
      <c r="M18" s="2"/>
      <c r="N18" s="2"/>
    </row>
    <row r="19" spans="1:14" s="15" customFormat="1" ht="25.5" customHeight="1" x14ac:dyDescent="0.25">
      <c r="A19" s="9"/>
      <c r="B19" s="9" t="s">
        <v>1</v>
      </c>
      <c r="C19" s="10"/>
      <c r="D19" s="11"/>
      <c r="E19" s="53">
        <f>ROUND(SUM(E20:E49),2)</f>
        <v>0</v>
      </c>
      <c r="F19" s="54">
        <f>ROUND(SUM(F20:F49),2)</f>
        <v>0</v>
      </c>
      <c r="G19" s="54">
        <f>ROUND(SUM(G20:G49),2)</f>
        <v>0</v>
      </c>
      <c r="H19" s="55">
        <f>ROUND(SUM(H20:H49),2)</f>
        <v>0</v>
      </c>
      <c r="I19" s="2"/>
      <c r="J19" s="2"/>
      <c r="K19" s="2"/>
      <c r="L19" s="2"/>
      <c r="M19" s="2"/>
      <c r="N19" s="2"/>
    </row>
    <row r="20" spans="1:14" s="6" customFormat="1" x14ac:dyDescent="0.25">
      <c r="A20" s="16">
        <v>1</v>
      </c>
      <c r="B20" s="17"/>
      <c r="C20" s="17"/>
      <c r="D20" s="28"/>
      <c r="E20" s="22"/>
      <c r="F20" s="19"/>
      <c r="G20" s="19"/>
      <c r="H20" s="20"/>
      <c r="I20" s="2"/>
      <c r="J20" s="2"/>
      <c r="K20" s="2"/>
      <c r="L20" s="2"/>
      <c r="M20" s="2"/>
      <c r="N20" s="2"/>
    </row>
    <row r="21" spans="1:14" s="6" customFormat="1" x14ac:dyDescent="0.25">
      <c r="A21" s="16">
        <v>2</v>
      </c>
      <c r="B21" s="17"/>
      <c r="C21" s="17"/>
      <c r="D21" s="28"/>
      <c r="E21" s="22"/>
      <c r="F21" s="19"/>
      <c r="G21" s="19"/>
      <c r="H21" s="20"/>
      <c r="I21" s="2"/>
      <c r="J21" s="2"/>
      <c r="K21" s="2"/>
      <c r="L21" s="2"/>
      <c r="M21" s="2"/>
      <c r="N21" s="2"/>
    </row>
    <row r="22" spans="1:14" s="6" customFormat="1" x14ac:dyDescent="0.25">
      <c r="A22" s="16">
        <v>3</v>
      </c>
      <c r="B22" s="17"/>
      <c r="C22" s="17"/>
      <c r="D22" s="28"/>
      <c r="E22" s="22"/>
      <c r="F22" s="19"/>
      <c r="G22" s="19"/>
      <c r="H22" s="20"/>
      <c r="I22" s="2"/>
      <c r="J22" s="2"/>
      <c r="K22" s="2"/>
      <c r="L22" s="2"/>
      <c r="M22" s="2"/>
      <c r="N22" s="2"/>
    </row>
    <row r="23" spans="1:14" s="6" customFormat="1" x14ac:dyDescent="0.25">
      <c r="A23" s="16">
        <v>4</v>
      </c>
      <c r="B23" s="17"/>
      <c r="C23" s="17"/>
      <c r="D23" s="28"/>
      <c r="E23" s="22"/>
      <c r="F23" s="19"/>
      <c r="G23" s="19"/>
      <c r="H23" s="20"/>
      <c r="I23" s="2"/>
      <c r="J23" s="2"/>
      <c r="K23" s="2"/>
      <c r="L23" s="2"/>
      <c r="M23" s="2"/>
      <c r="N23" s="2"/>
    </row>
    <row r="24" spans="1:14" s="6" customFormat="1" x14ac:dyDescent="0.25">
      <c r="A24" s="16">
        <v>5</v>
      </c>
      <c r="B24" s="17"/>
      <c r="C24" s="17"/>
      <c r="D24" s="28"/>
      <c r="E24" s="22"/>
      <c r="F24" s="19"/>
      <c r="G24" s="19"/>
      <c r="H24" s="20"/>
      <c r="I24" s="2"/>
      <c r="J24" s="2"/>
      <c r="K24" s="2"/>
      <c r="L24" s="2"/>
      <c r="M24" s="2"/>
      <c r="N24" s="2"/>
    </row>
    <row r="25" spans="1:14" s="6" customFormat="1" x14ac:dyDescent="0.25">
      <c r="A25" s="16">
        <v>6</v>
      </c>
      <c r="B25" s="17"/>
      <c r="C25" s="17"/>
      <c r="D25" s="28"/>
      <c r="E25" s="22"/>
      <c r="F25" s="19"/>
      <c r="G25" s="19"/>
      <c r="H25" s="20"/>
      <c r="I25" s="2"/>
      <c r="J25" s="2"/>
      <c r="K25" s="2"/>
      <c r="L25" s="2"/>
      <c r="M25" s="2"/>
      <c r="N25" s="2"/>
    </row>
    <row r="26" spans="1:14" s="6" customFormat="1" x14ac:dyDescent="0.25">
      <c r="A26" s="16">
        <v>7</v>
      </c>
      <c r="B26" s="17"/>
      <c r="C26" s="17"/>
      <c r="D26" s="28"/>
      <c r="E26" s="22"/>
      <c r="F26" s="19"/>
      <c r="G26" s="19"/>
      <c r="H26" s="20"/>
      <c r="I26" s="2"/>
      <c r="J26" s="2"/>
      <c r="K26" s="2"/>
      <c r="L26" s="2"/>
      <c r="M26" s="2"/>
      <c r="N26" s="2"/>
    </row>
    <row r="27" spans="1:14" s="6" customFormat="1" x14ac:dyDescent="0.25">
      <c r="A27" s="16">
        <v>8</v>
      </c>
      <c r="B27" s="17"/>
      <c r="C27" s="17"/>
      <c r="D27" s="28"/>
      <c r="E27" s="22"/>
      <c r="F27" s="19"/>
      <c r="G27" s="19"/>
      <c r="H27" s="20"/>
      <c r="I27" s="2"/>
      <c r="J27" s="2"/>
      <c r="K27" s="2"/>
      <c r="L27" s="2"/>
      <c r="M27" s="2"/>
      <c r="N27" s="2"/>
    </row>
    <row r="28" spans="1:14" s="6" customFormat="1" x14ac:dyDescent="0.25">
      <c r="A28" s="16">
        <v>9</v>
      </c>
      <c r="B28" s="17"/>
      <c r="C28" s="17"/>
      <c r="D28" s="28"/>
      <c r="E28" s="22"/>
      <c r="F28" s="19"/>
      <c r="G28" s="19"/>
      <c r="H28" s="20"/>
      <c r="I28" s="2"/>
      <c r="J28" s="2"/>
      <c r="K28" s="2"/>
      <c r="L28" s="2"/>
      <c r="M28" s="2"/>
      <c r="N28" s="2"/>
    </row>
    <row r="29" spans="1:14" s="6" customFormat="1" x14ac:dyDescent="0.25">
      <c r="A29" s="16">
        <v>10</v>
      </c>
      <c r="B29" s="17"/>
      <c r="C29" s="17"/>
      <c r="D29" s="28"/>
      <c r="E29" s="22"/>
      <c r="F29" s="19"/>
      <c r="G29" s="19"/>
      <c r="H29" s="20"/>
      <c r="I29" s="2"/>
      <c r="J29" s="2"/>
      <c r="K29" s="2"/>
      <c r="L29" s="2"/>
      <c r="M29" s="2"/>
      <c r="N29" s="2"/>
    </row>
    <row r="30" spans="1:14" s="6" customFormat="1" x14ac:dyDescent="0.25">
      <c r="A30" s="16">
        <v>11</v>
      </c>
      <c r="B30" s="17"/>
      <c r="C30" s="17"/>
      <c r="D30" s="28"/>
      <c r="E30" s="22"/>
      <c r="F30" s="19"/>
      <c r="G30" s="19"/>
      <c r="H30" s="20"/>
      <c r="I30" s="2"/>
      <c r="J30" s="2"/>
      <c r="K30" s="2"/>
      <c r="L30" s="2"/>
      <c r="M30" s="2"/>
      <c r="N30" s="2"/>
    </row>
    <row r="31" spans="1:14" s="6" customFormat="1" x14ac:dyDescent="0.25">
      <c r="A31" s="16">
        <v>12</v>
      </c>
      <c r="B31" s="17"/>
      <c r="C31" s="17"/>
      <c r="D31" s="28"/>
      <c r="E31" s="22"/>
      <c r="F31" s="19"/>
      <c r="G31" s="19"/>
      <c r="H31" s="20"/>
      <c r="I31" s="2"/>
      <c r="J31" s="2"/>
      <c r="K31" s="2"/>
      <c r="L31" s="2"/>
      <c r="M31" s="2"/>
      <c r="N31" s="2"/>
    </row>
    <row r="32" spans="1:14" s="6" customFormat="1" x14ac:dyDescent="0.25">
      <c r="A32" s="16">
        <v>13</v>
      </c>
      <c r="B32" s="17"/>
      <c r="C32" s="17"/>
      <c r="D32" s="28"/>
      <c r="E32" s="22"/>
      <c r="F32" s="19"/>
      <c r="G32" s="19"/>
      <c r="H32" s="20"/>
      <c r="I32" s="2"/>
      <c r="J32" s="2"/>
      <c r="K32" s="2"/>
      <c r="L32" s="2"/>
      <c r="M32" s="2"/>
      <c r="N32" s="2"/>
    </row>
    <row r="33" spans="1:14" s="6" customFormat="1" x14ac:dyDescent="0.25">
      <c r="A33" s="16">
        <v>14</v>
      </c>
      <c r="B33" s="17"/>
      <c r="C33" s="17"/>
      <c r="D33" s="28"/>
      <c r="E33" s="22"/>
      <c r="F33" s="19"/>
      <c r="G33" s="19"/>
      <c r="H33" s="20"/>
      <c r="I33" s="2"/>
      <c r="J33" s="2"/>
      <c r="K33" s="2"/>
      <c r="L33" s="2"/>
      <c r="M33" s="2"/>
      <c r="N33" s="2"/>
    </row>
    <row r="34" spans="1:14" s="6" customFormat="1" x14ac:dyDescent="0.25">
      <c r="A34" s="16">
        <v>15</v>
      </c>
      <c r="B34" s="17"/>
      <c r="C34" s="17"/>
      <c r="D34" s="28"/>
      <c r="E34" s="22"/>
      <c r="F34" s="19"/>
      <c r="G34" s="19"/>
      <c r="H34" s="20"/>
      <c r="I34" s="2"/>
      <c r="J34" s="2"/>
      <c r="K34" s="2"/>
      <c r="L34" s="2"/>
      <c r="M34" s="2"/>
      <c r="N34" s="2"/>
    </row>
    <row r="35" spans="1:14" s="6" customFormat="1" ht="15" customHeight="1" x14ac:dyDescent="0.25">
      <c r="A35" s="16">
        <v>16</v>
      </c>
      <c r="B35" s="17"/>
      <c r="C35" s="17"/>
      <c r="D35" s="28"/>
      <c r="E35" s="22"/>
      <c r="F35" s="19"/>
      <c r="G35" s="19"/>
      <c r="H35" s="20"/>
      <c r="I35" s="2"/>
      <c r="J35" s="2"/>
      <c r="K35" s="2"/>
      <c r="L35" s="2"/>
      <c r="M35" s="2"/>
      <c r="N35" s="2"/>
    </row>
    <row r="36" spans="1:14" s="6" customFormat="1" x14ac:dyDescent="0.25">
      <c r="A36" s="16">
        <v>17</v>
      </c>
      <c r="B36" s="17"/>
      <c r="C36" s="17"/>
      <c r="D36" s="28"/>
      <c r="E36" s="22"/>
      <c r="F36" s="19"/>
      <c r="G36" s="19"/>
      <c r="H36" s="20"/>
      <c r="I36" s="2"/>
      <c r="J36" s="2"/>
      <c r="K36" s="2"/>
      <c r="L36" s="2"/>
      <c r="M36" s="2"/>
      <c r="N36" s="2"/>
    </row>
    <row r="37" spans="1:14" s="6" customFormat="1" x14ac:dyDescent="0.25">
      <c r="A37" s="16">
        <v>18</v>
      </c>
      <c r="B37" s="17"/>
      <c r="C37" s="17"/>
      <c r="D37" s="28"/>
      <c r="E37" s="22"/>
      <c r="F37" s="19"/>
      <c r="G37" s="19"/>
      <c r="H37" s="20"/>
      <c r="I37" s="2"/>
      <c r="J37" s="2"/>
      <c r="K37" s="2"/>
      <c r="L37" s="2"/>
      <c r="M37" s="2"/>
      <c r="N37" s="2"/>
    </row>
    <row r="38" spans="1:14" s="6" customFormat="1" x14ac:dyDescent="0.25">
      <c r="A38" s="16">
        <v>19</v>
      </c>
      <c r="B38" s="17"/>
      <c r="C38" s="17"/>
      <c r="D38" s="28"/>
      <c r="E38" s="22"/>
      <c r="F38" s="19"/>
      <c r="G38" s="19"/>
      <c r="H38" s="20"/>
      <c r="I38" s="2"/>
      <c r="J38" s="2"/>
      <c r="K38" s="2"/>
      <c r="L38" s="2"/>
      <c r="M38" s="2"/>
      <c r="N38" s="2"/>
    </row>
    <row r="39" spans="1:14" s="6" customFormat="1" x14ac:dyDescent="0.25">
      <c r="A39" s="16">
        <v>20</v>
      </c>
      <c r="B39" s="17"/>
      <c r="C39" s="17"/>
      <c r="D39" s="28"/>
      <c r="E39" s="22"/>
      <c r="F39" s="19"/>
      <c r="G39" s="19"/>
      <c r="H39" s="20"/>
      <c r="I39" s="2"/>
      <c r="J39" s="2"/>
      <c r="K39" s="2"/>
      <c r="L39" s="2"/>
      <c r="M39" s="2"/>
      <c r="N39" s="2"/>
    </row>
    <row r="40" spans="1:14" s="6" customFormat="1" x14ac:dyDescent="0.25">
      <c r="A40" s="16">
        <v>21</v>
      </c>
      <c r="B40" s="17"/>
      <c r="C40" s="17"/>
      <c r="D40" s="28"/>
      <c r="E40" s="22"/>
      <c r="F40" s="19"/>
      <c r="G40" s="19"/>
      <c r="H40" s="20"/>
      <c r="I40" s="2"/>
      <c r="J40" s="2"/>
      <c r="K40" s="2"/>
      <c r="L40" s="2"/>
      <c r="M40" s="2"/>
      <c r="N40" s="2"/>
    </row>
    <row r="41" spans="1:14" s="6" customFormat="1" x14ac:dyDescent="0.25">
      <c r="A41" s="16">
        <v>22</v>
      </c>
      <c r="B41" s="17"/>
      <c r="C41" s="17"/>
      <c r="D41" s="28"/>
      <c r="E41" s="22"/>
      <c r="F41" s="19"/>
      <c r="G41" s="19"/>
      <c r="H41" s="20"/>
      <c r="I41" s="2"/>
      <c r="J41" s="2"/>
      <c r="K41" s="2"/>
      <c r="L41" s="2"/>
      <c r="M41" s="2"/>
      <c r="N41" s="2"/>
    </row>
    <row r="42" spans="1:14" s="6" customFormat="1" x14ac:dyDescent="0.25">
      <c r="A42" s="16">
        <v>23</v>
      </c>
      <c r="B42" s="17"/>
      <c r="C42" s="17"/>
      <c r="D42" s="28"/>
      <c r="E42" s="22"/>
      <c r="F42" s="19"/>
      <c r="G42" s="19"/>
      <c r="H42" s="20"/>
      <c r="I42" s="2"/>
      <c r="J42" s="2"/>
      <c r="K42" s="2"/>
      <c r="L42" s="2"/>
      <c r="M42" s="2"/>
      <c r="N42" s="2"/>
    </row>
    <row r="43" spans="1:14" s="6" customFormat="1" x14ac:dyDescent="0.25">
      <c r="A43" s="16">
        <v>24</v>
      </c>
      <c r="B43" s="17"/>
      <c r="C43" s="17"/>
      <c r="D43" s="28"/>
      <c r="E43" s="22"/>
      <c r="F43" s="19"/>
      <c r="G43" s="19"/>
      <c r="H43" s="20"/>
      <c r="I43" s="2"/>
      <c r="J43" s="2"/>
      <c r="K43" s="2"/>
      <c r="L43" s="2"/>
      <c r="M43" s="2"/>
      <c r="N43" s="2"/>
    </row>
    <row r="44" spans="1:14" s="6" customFormat="1" x14ac:dyDescent="0.25">
      <c r="A44" s="16">
        <v>25</v>
      </c>
      <c r="B44" s="17"/>
      <c r="C44" s="17"/>
      <c r="D44" s="28"/>
      <c r="E44" s="22"/>
      <c r="F44" s="19"/>
      <c r="G44" s="19"/>
      <c r="H44" s="20"/>
      <c r="I44" s="2"/>
      <c r="J44" s="2"/>
      <c r="K44" s="2"/>
      <c r="L44" s="2"/>
      <c r="M44" s="2"/>
      <c r="N44" s="2"/>
    </row>
    <row r="45" spans="1:14" s="6" customFormat="1" x14ac:dyDescent="0.25">
      <c r="A45" s="16">
        <v>26</v>
      </c>
      <c r="B45" s="17"/>
      <c r="C45" s="17"/>
      <c r="D45" s="28"/>
      <c r="E45" s="22"/>
      <c r="F45" s="19"/>
      <c r="G45" s="19"/>
      <c r="H45" s="20"/>
      <c r="I45" s="2"/>
      <c r="J45" s="2"/>
      <c r="K45" s="2"/>
      <c r="L45" s="2"/>
      <c r="M45" s="2"/>
      <c r="N45" s="2"/>
    </row>
    <row r="46" spans="1:14" s="6" customFormat="1" x14ac:dyDescent="0.25">
      <c r="A46" s="16">
        <v>27</v>
      </c>
      <c r="B46" s="17"/>
      <c r="C46" s="17"/>
      <c r="D46" s="28"/>
      <c r="E46" s="22"/>
      <c r="F46" s="19"/>
      <c r="G46" s="19"/>
      <c r="H46" s="20"/>
      <c r="I46" s="2"/>
      <c r="J46" s="2"/>
      <c r="K46" s="2"/>
      <c r="L46" s="2"/>
      <c r="M46" s="2"/>
      <c r="N46" s="2"/>
    </row>
    <row r="47" spans="1:14" s="6" customFormat="1" x14ac:dyDescent="0.25">
      <c r="A47" s="16">
        <v>28</v>
      </c>
      <c r="B47" s="17"/>
      <c r="C47" s="17"/>
      <c r="D47" s="28"/>
      <c r="E47" s="22"/>
      <c r="F47" s="19"/>
      <c r="G47" s="19"/>
      <c r="H47" s="20"/>
      <c r="I47" s="2"/>
      <c r="J47" s="2"/>
      <c r="K47" s="2"/>
      <c r="L47" s="2"/>
      <c r="M47" s="2"/>
      <c r="N47" s="2"/>
    </row>
    <row r="48" spans="1:14" s="6" customFormat="1" x14ac:dyDescent="0.25">
      <c r="A48" s="16">
        <v>29</v>
      </c>
      <c r="B48" s="17"/>
      <c r="C48" s="17"/>
      <c r="D48" s="28"/>
      <c r="E48" s="22"/>
      <c r="F48" s="19"/>
      <c r="G48" s="19"/>
      <c r="H48" s="20"/>
      <c r="I48" s="2"/>
      <c r="J48" s="2"/>
      <c r="K48" s="2"/>
      <c r="L48" s="2"/>
      <c r="M48" s="2"/>
      <c r="N48" s="2"/>
    </row>
    <row r="49" spans="1:19" s="6" customFormat="1" ht="15.75" thickBot="1" x14ac:dyDescent="0.3">
      <c r="A49" s="16">
        <v>30</v>
      </c>
      <c r="B49" s="17"/>
      <c r="C49" s="17"/>
      <c r="D49" s="28"/>
      <c r="E49" s="23"/>
      <c r="F49" s="24"/>
      <c r="G49" s="24"/>
      <c r="H49" s="25"/>
      <c r="I49" s="2"/>
      <c r="J49" s="2"/>
      <c r="K49" s="2"/>
      <c r="L49" s="2"/>
      <c r="M49" s="2"/>
      <c r="N49" s="2"/>
    </row>
    <row r="50" spans="1:19" ht="15.75" thickTop="1" x14ac:dyDescent="0.25"/>
    <row r="52" spans="1:19" ht="15.75" thickBot="1" x14ac:dyDescent="0.3">
      <c r="K52" s="29" t="s">
        <v>43</v>
      </c>
    </row>
    <row r="53" spans="1:19" s="6" customFormat="1" ht="63.75" customHeight="1" thickTop="1" x14ac:dyDescent="0.25">
      <c r="A53" s="78" t="s">
        <v>0</v>
      </c>
      <c r="B53" s="78" t="s">
        <v>39</v>
      </c>
      <c r="C53" s="78" t="s">
        <v>40</v>
      </c>
      <c r="D53" s="78" t="s">
        <v>41</v>
      </c>
      <c r="E53" s="86" t="s">
        <v>42</v>
      </c>
      <c r="F53" s="87"/>
      <c r="G53" s="78" t="s">
        <v>50</v>
      </c>
      <c r="H53" s="78"/>
      <c r="I53" s="78"/>
      <c r="J53" s="76" t="s">
        <v>47</v>
      </c>
      <c r="K53" s="69" t="s">
        <v>49</v>
      </c>
      <c r="L53" s="70"/>
      <c r="M53" s="70"/>
      <c r="N53" s="70"/>
      <c r="O53" s="71"/>
      <c r="P53" s="2"/>
      <c r="Q53" s="2"/>
      <c r="R53" s="2"/>
      <c r="S53" s="2"/>
    </row>
    <row r="54" spans="1:19" s="7" customFormat="1" ht="41.25" customHeight="1" x14ac:dyDescent="0.25">
      <c r="A54" s="79"/>
      <c r="B54" s="79"/>
      <c r="C54" s="79"/>
      <c r="D54" s="79"/>
      <c r="E54" s="88"/>
      <c r="F54" s="89"/>
      <c r="G54" s="79"/>
      <c r="H54" s="79"/>
      <c r="I54" s="79"/>
      <c r="J54" s="77"/>
      <c r="K54" s="44" t="str">
        <f>B10</f>
        <v>obdobje ni izbrano</v>
      </c>
      <c r="L54" s="45" t="str">
        <f>B11</f>
        <v>obdobje ni izbrano</v>
      </c>
      <c r="M54" s="45" t="str">
        <f>B12</f>
        <v>obdobje ni izbrano</v>
      </c>
      <c r="N54" s="45" t="str">
        <f>B13</f>
        <v>obdobje ni izbrano</v>
      </c>
      <c r="O54" s="46" t="s">
        <v>17</v>
      </c>
      <c r="P54" s="2"/>
      <c r="Q54" s="2"/>
      <c r="R54" s="2"/>
      <c r="S54" s="2"/>
    </row>
    <row r="55" spans="1:19" s="15" customFormat="1" ht="38.25" customHeight="1" x14ac:dyDescent="0.25">
      <c r="A55" s="9"/>
      <c r="B55" s="9" t="s">
        <v>1</v>
      </c>
      <c r="C55" s="10"/>
      <c r="D55" s="11"/>
      <c r="E55" s="84"/>
      <c r="F55" s="85"/>
      <c r="G55" s="81"/>
      <c r="H55" s="81"/>
      <c r="I55" s="81"/>
      <c r="J55" s="58"/>
      <c r="K55" s="12">
        <f>ROUND(SUM(K56:K75),2)</f>
        <v>0</v>
      </c>
      <c r="L55" s="13">
        <f>ROUND(SUM(L56:L75),2)</f>
        <v>0</v>
      </c>
      <c r="M55" s="13">
        <f>ROUND(SUM(M56:M75),2)</f>
        <v>0</v>
      </c>
      <c r="N55" s="13">
        <f>ROUND(SUM(N56:N75),2)</f>
        <v>0</v>
      </c>
      <c r="O55" s="14">
        <f>SUM(K55:N55)</f>
        <v>0</v>
      </c>
      <c r="P55" s="2"/>
      <c r="Q55" s="2"/>
      <c r="R55" s="2"/>
      <c r="S55" s="2"/>
    </row>
    <row r="56" spans="1:19" s="6" customFormat="1" ht="30" customHeight="1" x14ac:dyDescent="0.25">
      <c r="A56" s="16">
        <v>1</v>
      </c>
      <c r="B56" s="17"/>
      <c r="C56" s="17"/>
      <c r="D56" s="52"/>
      <c r="E56" s="82"/>
      <c r="F56" s="83"/>
      <c r="G56" s="80"/>
      <c r="H56" s="80"/>
      <c r="I56" s="80"/>
      <c r="J56" s="59"/>
      <c r="K56" s="18"/>
      <c r="L56" s="21"/>
      <c r="M56" s="21"/>
      <c r="N56" s="21"/>
      <c r="O56" s="50">
        <f>SUM(K56:N56)</f>
        <v>0</v>
      </c>
      <c r="P56" s="67" t="str">
        <f>IF(O56&gt;D56,"znesek za povračilo presega celotno vrednost računa","ž")</f>
        <v>ž</v>
      </c>
      <c r="Q56" s="2"/>
      <c r="R56" s="2"/>
      <c r="S56" s="2"/>
    </row>
    <row r="57" spans="1:19" s="6" customFormat="1" ht="30" customHeight="1" x14ac:dyDescent="0.25">
      <c r="A57" s="16">
        <v>2</v>
      </c>
      <c r="B57" s="17"/>
      <c r="C57" s="17"/>
      <c r="D57" s="52"/>
      <c r="E57" s="82"/>
      <c r="F57" s="83"/>
      <c r="G57" s="80"/>
      <c r="H57" s="80"/>
      <c r="I57" s="80"/>
      <c r="J57" s="59"/>
      <c r="K57" s="18"/>
      <c r="L57" s="21"/>
      <c r="M57" s="21"/>
      <c r="N57" s="21"/>
      <c r="O57" s="50">
        <f t="shared" ref="O57:O75" si="1">SUM(K57:N57)</f>
        <v>0</v>
      </c>
      <c r="P57" s="67" t="str">
        <f t="shared" ref="P57:P75" si="2">IF(O57&gt;D57,"znesek za povračilo presega celotno vrednost računa","ž")</f>
        <v>ž</v>
      </c>
      <c r="Q57" s="2"/>
      <c r="R57" s="2"/>
      <c r="S57" s="2"/>
    </row>
    <row r="58" spans="1:19" s="6" customFormat="1" ht="30" customHeight="1" x14ac:dyDescent="0.25">
      <c r="A58" s="16">
        <v>3</v>
      </c>
      <c r="B58" s="17"/>
      <c r="C58" s="17"/>
      <c r="D58" s="52"/>
      <c r="E58" s="82"/>
      <c r="F58" s="83"/>
      <c r="G58" s="80"/>
      <c r="H58" s="80"/>
      <c r="I58" s="80"/>
      <c r="J58" s="59"/>
      <c r="K58" s="18"/>
      <c r="L58" s="21"/>
      <c r="M58" s="21"/>
      <c r="N58" s="21"/>
      <c r="O58" s="50">
        <f t="shared" si="1"/>
        <v>0</v>
      </c>
      <c r="P58" s="67" t="str">
        <f t="shared" si="2"/>
        <v>ž</v>
      </c>
      <c r="Q58" s="2"/>
      <c r="R58" s="2"/>
      <c r="S58" s="2"/>
    </row>
    <row r="59" spans="1:19" s="6" customFormat="1" ht="30" customHeight="1" x14ac:dyDescent="0.25">
      <c r="A59" s="16">
        <v>4</v>
      </c>
      <c r="B59" s="17"/>
      <c r="C59" s="17"/>
      <c r="D59" s="52"/>
      <c r="E59" s="82"/>
      <c r="F59" s="83"/>
      <c r="G59" s="80"/>
      <c r="H59" s="80"/>
      <c r="I59" s="80"/>
      <c r="J59" s="59"/>
      <c r="K59" s="18"/>
      <c r="L59" s="21"/>
      <c r="M59" s="21"/>
      <c r="N59" s="21"/>
      <c r="O59" s="50">
        <f t="shared" si="1"/>
        <v>0</v>
      </c>
      <c r="P59" s="67" t="str">
        <f t="shared" si="2"/>
        <v>ž</v>
      </c>
      <c r="Q59" s="2"/>
      <c r="R59" s="2"/>
      <c r="S59" s="2"/>
    </row>
    <row r="60" spans="1:19" s="6" customFormat="1" ht="30" customHeight="1" x14ac:dyDescent="0.25">
      <c r="A60" s="16">
        <v>5</v>
      </c>
      <c r="B60" s="17"/>
      <c r="C60" s="17"/>
      <c r="D60" s="52"/>
      <c r="E60" s="82"/>
      <c r="F60" s="83"/>
      <c r="G60" s="80"/>
      <c r="H60" s="80"/>
      <c r="I60" s="80"/>
      <c r="J60" s="59"/>
      <c r="K60" s="18"/>
      <c r="L60" s="21"/>
      <c r="M60" s="21"/>
      <c r="N60" s="21"/>
      <c r="O60" s="50">
        <f t="shared" si="1"/>
        <v>0</v>
      </c>
      <c r="P60" s="67" t="str">
        <f t="shared" si="2"/>
        <v>ž</v>
      </c>
      <c r="Q60" s="2"/>
      <c r="R60" s="2"/>
      <c r="S60" s="2"/>
    </row>
    <row r="61" spans="1:19" s="6" customFormat="1" ht="30" customHeight="1" x14ac:dyDescent="0.25">
      <c r="A61" s="16">
        <v>6</v>
      </c>
      <c r="B61" s="17"/>
      <c r="C61" s="17"/>
      <c r="D61" s="52"/>
      <c r="E61" s="82"/>
      <c r="F61" s="83"/>
      <c r="G61" s="80"/>
      <c r="H61" s="80"/>
      <c r="I61" s="80"/>
      <c r="J61" s="59"/>
      <c r="K61" s="18"/>
      <c r="L61" s="21"/>
      <c r="M61" s="21"/>
      <c r="N61" s="21"/>
      <c r="O61" s="50">
        <f t="shared" si="1"/>
        <v>0</v>
      </c>
      <c r="P61" s="67" t="str">
        <f t="shared" si="2"/>
        <v>ž</v>
      </c>
      <c r="Q61" s="2"/>
      <c r="R61" s="2"/>
      <c r="S61" s="2"/>
    </row>
    <row r="62" spans="1:19" s="6" customFormat="1" ht="30" customHeight="1" x14ac:dyDescent="0.25">
      <c r="A62" s="16">
        <v>7</v>
      </c>
      <c r="B62" s="17"/>
      <c r="C62" s="17"/>
      <c r="D62" s="52"/>
      <c r="E62" s="82"/>
      <c r="F62" s="83"/>
      <c r="G62" s="80"/>
      <c r="H62" s="80"/>
      <c r="I62" s="80"/>
      <c r="J62" s="59"/>
      <c r="K62" s="18"/>
      <c r="L62" s="21"/>
      <c r="M62" s="21"/>
      <c r="N62" s="21"/>
      <c r="O62" s="50">
        <f t="shared" si="1"/>
        <v>0</v>
      </c>
      <c r="P62" s="67" t="str">
        <f t="shared" si="2"/>
        <v>ž</v>
      </c>
      <c r="Q62" s="2"/>
      <c r="R62" s="2"/>
      <c r="S62" s="2"/>
    </row>
    <row r="63" spans="1:19" s="6" customFormat="1" ht="30" customHeight="1" x14ac:dyDescent="0.25">
      <c r="A63" s="16">
        <v>8</v>
      </c>
      <c r="B63" s="17"/>
      <c r="C63" s="17"/>
      <c r="D63" s="52"/>
      <c r="E63" s="82"/>
      <c r="F63" s="83"/>
      <c r="G63" s="80"/>
      <c r="H63" s="80"/>
      <c r="I63" s="80"/>
      <c r="J63" s="59"/>
      <c r="K63" s="18"/>
      <c r="L63" s="21"/>
      <c r="M63" s="21"/>
      <c r="N63" s="21"/>
      <c r="O63" s="50">
        <f t="shared" si="1"/>
        <v>0</v>
      </c>
      <c r="P63" s="67" t="str">
        <f t="shared" si="2"/>
        <v>ž</v>
      </c>
      <c r="Q63" s="2"/>
      <c r="R63" s="2"/>
      <c r="S63" s="2"/>
    </row>
    <row r="64" spans="1:19" s="6" customFormat="1" ht="30" customHeight="1" x14ac:dyDescent="0.25">
      <c r="A64" s="16">
        <v>9</v>
      </c>
      <c r="B64" s="17"/>
      <c r="C64" s="17"/>
      <c r="D64" s="52"/>
      <c r="E64" s="82"/>
      <c r="F64" s="83"/>
      <c r="G64" s="80"/>
      <c r="H64" s="80"/>
      <c r="I64" s="80"/>
      <c r="J64" s="59"/>
      <c r="K64" s="18"/>
      <c r="L64" s="21"/>
      <c r="M64" s="21"/>
      <c r="N64" s="21"/>
      <c r="O64" s="50">
        <f t="shared" si="1"/>
        <v>0</v>
      </c>
      <c r="P64" s="67" t="str">
        <f t="shared" si="2"/>
        <v>ž</v>
      </c>
      <c r="Q64" s="2"/>
      <c r="R64" s="2"/>
      <c r="S64" s="2"/>
    </row>
    <row r="65" spans="1:19" s="6" customFormat="1" ht="30" customHeight="1" x14ac:dyDescent="0.25">
      <c r="A65" s="16">
        <v>10</v>
      </c>
      <c r="B65" s="17"/>
      <c r="C65" s="17"/>
      <c r="D65" s="52"/>
      <c r="E65" s="82"/>
      <c r="F65" s="83"/>
      <c r="G65" s="80"/>
      <c r="H65" s="80"/>
      <c r="I65" s="80"/>
      <c r="J65" s="59"/>
      <c r="K65" s="18"/>
      <c r="L65" s="21"/>
      <c r="M65" s="21"/>
      <c r="N65" s="21"/>
      <c r="O65" s="50">
        <f t="shared" si="1"/>
        <v>0</v>
      </c>
      <c r="P65" s="67" t="str">
        <f t="shared" si="2"/>
        <v>ž</v>
      </c>
      <c r="Q65" s="2"/>
      <c r="R65" s="2"/>
      <c r="S65" s="2"/>
    </row>
    <row r="66" spans="1:19" s="6" customFormat="1" ht="30" customHeight="1" x14ac:dyDescent="0.25">
      <c r="A66" s="16">
        <v>11</v>
      </c>
      <c r="B66" s="17"/>
      <c r="C66" s="17"/>
      <c r="D66" s="52"/>
      <c r="E66" s="82"/>
      <c r="F66" s="83"/>
      <c r="G66" s="80"/>
      <c r="H66" s="80"/>
      <c r="I66" s="80"/>
      <c r="J66" s="59"/>
      <c r="K66" s="18"/>
      <c r="L66" s="21"/>
      <c r="M66" s="21"/>
      <c r="N66" s="21"/>
      <c r="O66" s="50">
        <f t="shared" si="1"/>
        <v>0</v>
      </c>
      <c r="P66" s="67" t="str">
        <f t="shared" si="2"/>
        <v>ž</v>
      </c>
      <c r="Q66" s="2"/>
      <c r="R66" s="2"/>
      <c r="S66" s="2"/>
    </row>
    <row r="67" spans="1:19" s="6" customFormat="1" ht="30" customHeight="1" x14ac:dyDescent="0.25">
      <c r="A67" s="16">
        <v>12</v>
      </c>
      <c r="B67" s="17"/>
      <c r="C67" s="17"/>
      <c r="D67" s="52"/>
      <c r="E67" s="82"/>
      <c r="F67" s="83"/>
      <c r="G67" s="80"/>
      <c r="H67" s="80"/>
      <c r="I67" s="80"/>
      <c r="J67" s="59"/>
      <c r="K67" s="18"/>
      <c r="L67" s="21"/>
      <c r="M67" s="21"/>
      <c r="N67" s="21"/>
      <c r="O67" s="50">
        <f t="shared" si="1"/>
        <v>0</v>
      </c>
      <c r="P67" s="67" t="str">
        <f t="shared" si="2"/>
        <v>ž</v>
      </c>
      <c r="Q67" s="2"/>
      <c r="R67" s="2"/>
      <c r="S67" s="2"/>
    </row>
    <row r="68" spans="1:19" s="6" customFormat="1" ht="30" customHeight="1" x14ac:dyDescent="0.25">
      <c r="A68" s="16">
        <v>13</v>
      </c>
      <c r="B68" s="17"/>
      <c r="C68" s="17"/>
      <c r="D68" s="52"/>
      <c r="E68" s="82"/>
      <c r="F68" s="83"/>
      <c r="G68" s="80"/>
      <c r="H68" s="80"/>
      <c r="I68" s="80"/>
      <c r="J68" s="59"/>
      <c r="K68" s="18"/>
      <c r="L68" s="21"/>
      <c r="M68" s="21"/>
      <c r="N68" s="21"/>
      <c r="O68" s="50">
        <f t="shared" si="1"/>
        <v>0</v>
      </c>
      <c r="P68" s="67" t="str">
        <f t="shared" si="2"/>
        <v>ž</v>
      </c>
      <c r="Q68" s="2"/>
      <c r="R68" s="2"/>
      <c r="S68" s="2"/>
    </row>
    <row r="69" spans="1:19" s="6" customFormat="1" ht="30" customHeight="1" x14ac:dyDescent="0.25">
      <c r="A69" s="16">
        <v>14</v>
      </c>
      <c r="B69" s="17"/>
      <c r="C69" s="17"/>
      <c r="D69" s="52"/>
      <c r="E69" s="82"/>
      <c r="F69" s="83"/>
      <c r="G69" s="80"/>
      <c r="H69" s="80"/>
      <c r="I69" s="80"/>
      <c r="J69" s="59"/>
      <c r="K69" s="18"/>
      <c r="L69" s="21"/>
      <c r="M69" s="21"/>
      <c r="N69" s="21"/>
      <c r="O69" s="50">
        <f t="shared" si="1"/>
        <v>0</v>
      </c>
      <c r="P69" s="67" t="str">
        <f t="shared" si="2"/>
        <v>ž</v>
      </c>
      <c r="Q69" s="2"/>
      <c r="R69" s="2"/>
      <c r="S69" s="2"/>
    </row>
    <row r="70" spans="1:19" s="6" customFormat="1" ht="30" customHeight="1" x14ac:dyDescent="0.25">
      <c r="A70" s="16">
        <v>15</v>
      </c>
      <c r="B70" s="17"/>
      <c r="C70" s="17"/>
      <c r="D70" s="52"/>
      <c r="E70" s="82"/>
      <c r="F70" s="83"/>
      <c r="G70" s="80"/>
      <c r="H70" s="80"/>
      <c r="I70" s="80"/>
      <c r="J70" s="59"/>
      <c r="K70" s="18"/>
      <c r="L70" s="21"/>
      <c r="M70" s="21"/>
      <c r="N70" s="21"/>
      <c r="O70" s="50">
        <f t="shared" si="1"/>
        <v>0</v>
      </c>
      <c r="P70" s="67" t="str">
        <f t="shared" si="2"/>
        <v>ž</v>
      </c>
      <c r="Q70" s="2"/>
      <c r="R70" s="2"/>
      <c r="S70" s="2"/>
    </row>
    <row r="71" spans="1:19" s="6" customFormat="1" ht="30" customHeight="1" x14ac:dyDescent="0.25">
      <c r="A71" s="16">
        <v>16</v>
      </c>
      <c r="B71" s="17"/>
      <c r="C71" s="17"/>
      <c r="D71" s="52"/>
      <c r="E71" s="82"/>
      <c r="F71" s="83"/>
      <c r="G71" s="80"/>
      <c r="H71" s="80"/>
      <c r="I71" s="80"/>
      <c r="J71" s="59"/>
      <c r="K71" s="18"/>
      <c r="L71" s="21"/>
      <c r="M71" s="21"/>
      <c r="N71" s="21"/>
      <c r="O71" s="50">
        <f t="shared" si="1"/>
        <v>0</v>
      </c>
      <c r="P71" s="67" t="str">
        <f t="shared" si="2"/>
        <v>ž</v>
      </c>
      <c r="Q71" s="2"/>
      <c r="R71" s="2"/>
      <c r="S71" s="2"/>
    </row>
    <row r="72" spans="1:19" s="6" customFormat="1" ht="30" customHeight="1" x14ac:dyDescent="0.25">
      <c r="A72" s="16">
        <v>17</v>
      </c>
      <c r="B72" s="17"/>
      <c r="C72" s="17"/>
      <c r="D72" s="52"/>
      <c r="E72" s="82"/>
      <c r="F72" s="83"/>
      <c r="G72" s="80"/>
      <c r="H72" s="80"/>
      <c r="I72" s="80"/>
      <c r="J72" s="59"/>
      <c r="K72" s="18"/>
      <c r="L72" s="21"/>
      <c r="M72" s="21"/>
      <c r="N72" s="21"/>
      <c r="O72" s="50">
        <f t="shared" si="1"/>
        <v>0</v>
      </c>
      <c r="P72" s="67" t="str">
        <f t="shared" si="2"/>
        <v>ž</v>
      </c>
      <c r="Q72" s="2"/>
      <c r="R72" s="2"/>
      <c r="S72" s="2"/>
    </row>
    <row r="73" spans="1:19" s="6" customFormat="1" ht="30" customHeight="1" x14ac:dyDescent="0.25">
      <c r="A73" s="16">
        <v>18</v>
      </c>
      <c r="B73" s="17"/>
      <c r="C73" s="17"/>
      <c r="D73" s="52"/>
      <c r="E73" s="82"/>
      <c r="F73" s="83"/>
      <c r="G73" s="80"/>
      <c r="H73" s="80"/>
      <c r="I73" s="80"/>
      <c r="J73" s="59"/>
      <c r="K73" s="18"/>
      <c r="L73" s="21"/>
      <c r="M73" s="21"/>
      <c r="N73" s="21"/>
      <c r="O73" s="50">
        <f t="shared" si="1"/>
        <v>0</v>
      </c>
      <c r="P73" s="67" t="str">
        <f t="shared" si="2"/>
        <v>ž</v>
      </c>
      <c r="Q73" s="2"/>
      <c r="R73" s="2"/>
      <c r="S73" s="2"/>
    </row>
    <row r="74" spans="1:19" s="6" customFormat="1" ht="30" customHeight="1" x14ac:dyDescent="0.25">
      <c r="A74" s="16">
        <v>19</v>
      </c>
      <c r="B74" s="17"/>
      <c r="C74" s="17"/>
      <c r="D74" s="52"/>
      <c r="E74" s="82"/>
      <c r="F74" s="83"/>
      <c r="G74" s="80"/>
      <c r="H74" s="80"/>
      <c r="I74" s="80"/>
      <c r="J74" s="59"/>
      <c r="K74" s="18"/>
      <c r="L74" s="21"/>
      <c r="M74" s="21"/>
      <c r="N74" s="21"/>
      <c r="O74" s="50">
        <f t="shared" si="1"/>
        <v>0</v>
      </c>
      <c r="P74" s="67" t="str">
        <f t="shared" si="2"/>
        <v>ž</v>
      </c>
      <c r="Q74" s="2"/>
      <c r="R74" s="2"/>
      <c r="S74" s="2"/>
    </row>
    <row r="75" spans="1:19" s="6" customFormat="1" ht="30" customHeight="1" thickBot="1" x14ac:dyDescent="0.3">
      <c r="A75" s="16">
        <v>20</v>
      </c>
      <c r="B75" s="17"/>
      <c r="C75" s="17"/>
      <c r="D75" s="52"/>
      <c r="E75" s="82"/>
      <c r="F75" s="83"/>
      <c r="G75" s="80"/>
      <c r="H75" s="80"/>
      <c r="I75" s="80"/>
      <c r="J75" s="59"/>
      <c r="K75" s="26"/>
      <c r="L75" s="27"/>
      <c r="M75" s="27"/>
      <c r="N75" s="27"/>
      <c r="O75" s="51">
        <f t="shared" si="1"/>
        <v>0</v>
      </c>
      <c r="P75" s="67" t="str">
        <f t="shared" si="2"/>
        <v>ž</v>
      </c>
      <c r="Q75" s="2"/>
      <c r="R75" s="2"/>
      <c r="S75" s="2"/>
    </row>
    <row r="76" spans="1:19" ht="15.75" thickTop="1" x14ac:dyDescent="0.25"/>
    <row r="111" spans="2:8" s="6" customFormat="1" ht="104.25" customHeight="1" x14ac:dyDescent="0.25">
      <c r="B111" s="16" t="s">
        <v>10</v>
      </c>
      <c r="C111" s="16" t="s">
        <v>9</v>
      </c>
      <c r="D111" s="16" t="s">
        <v>11</v>
      </c>
      <c r="E111" s="33"/>
      <c r="F111" s="2"/>
      <c r="G111" s="2"/>
      <c r="H111" s="2"/>
    </row>
    <row r="112" spans="2:8" s="6" customFormat="1" ht="50.1" customHeight="1" x14ac:dyDescent="0.25">
      <c r="B112" s="16" t="s">
        <v>14</v>
      </c>
      <c r="C112" s="32" t="s">
        <v>51</v>
      </c>
      <c r="D112" s="32" t="s">
        <v>54</v>
      </c>
      <c r="E112" s="33">
        <v>413302</v>
      </c>
      <c r="F112" s="2"/>
      <c r="G112" s="2"/>
      <c r="H112" s="2"/>
    </row>
    <row r="113" spans="2:8" s="6" customFormat="1" ht="50.1" customHeight="1" x14ac:dyDescent="0.25">
      <c r="B113" s="16" t="s">
        <v>15</v>
      </c>
      <c r="C113" s="32" t="s">
        <v>52</v>
      </c>
      <c r="D113" s="32" t="s">
        <v>55</v>
      </c>
      <c r="E113" s="33">
        <v>413500</v>
      </c>
      <c r="F113" s="2"/>
      <c r="G113" s="2"/>
      <c r="H113" s="2"/>
    </row>
    <row r="114" spans="2:8" s="6" customFormat="1" ht="50.1" customHeight="1" x14ac:dyDescent="0.25">
      <c r="B114" s="16" t="s">
        <v>16</v>
      </c>
      <c r="C114" s="61" t="s">
        <v>53</v>
      </c>
      <c r="D114" s="61" t="s">
        <v>56</v>
      </c>
      <c r="E114" s="33" t="s">
        <v>12</v>
      </c>
      <c r="F114" s="2"/>
      <c r="G114" s="2"/>
      <c r="H114" s="2"/>
    </row>
    <row r="117" spans="2:8" x14ac:dyDescent="0.25">
      <c r="B117" s="32" t="s">
        <v>57</v>
      </c>
      <c r="C117" s="39" t="s">
        <v>35</v>
      </c>
      <c r="D117" s="40" t="s">
        <v>34</v>
      </c>
      <c r="E117" s="40" t="s">
        <v>22</v>
      </c>
      <c r="F117" s="40" t="s">
        <v>31</v>
      </c>
    </row>
    <row r="118" spans="2:8" x14ac:dyDescent="0.25">
      <c r="B118" s="32" t="s">
        <v>20</v>
      </c>
      <c r="C118" s="41" t="s">
        <v>25</v>
      </c>
      <c r="D118" s="40" t="s">
        <v>26</v>
      </c>
      <c r="E118" s="40" t="s">
        <v>23</v>
      </c>
      <c r="F118" s="40" t="s">
        <v>24</v>
      </c>
    </row>
    <row r="119" spans="2:8" x14ac:dyDescent="0.25">
      <c r="B119" s="32" t="s">
        <v>21</v>
      </c>
      <c r="C119" s="42" t="s">
        <v>27</v>
      </c>
      <c r="D119" s="40" t="s">
        <v>28</v>
      </c>
      <c r="E119" s="40" t="s">
        <v>29</v>
      </c>
      <c r="F119" s="40" t="s">
        <v>30</v>
      </c>
    </row>
  </sheetData>
  <sheetProtection algorithmName="SHA-512" hashValue="MaHn+CsqlvLgWV6lQURgaJu9hN4Zvfqb9jXOIk6d5V89tGjgvX31onc7lDhWVpOBqezFVbDlQaXxY8jLzCeVJg==" saltValue="FRauQatFfLdwnuOX/zo/MA==" spinCount="100000" sheet="1" objects="1" scenarios="1"/>
  <mergeCells count="69">
    <mergeCell ref="C6:D6"/>
    <mergeCell ref="C1:H1"/>
    <mergeCell ref="E9:F9"/>
    <mergeCell ref="C8:C9"/>
    <mergeCell ref="E8:F8"/>
    <mergeCell ref="C3:E3"/>
    <mergeCell ref="A5:H5"/>
    <mergeCell ref="A17:A18"/>
    <mergeCell ref="B17:B18"/>
    <mergeCell ref="C17:C18"/>
    <mergeCell ref="D17:D18"/>
    <mergeCell ref="B8:B9"/>
    <mergeCell ref="D8:D9"/>
    <mergeCell ref="A53:A54"/>
    <mergeCell ref="B53:B54"/>
    <mergeCell ref="C53:C54"/>
    <mergeCell ref="D53:D54"/>
    <mergeCell ref="E53:F54"/>
    <mergeCell ref="E55:F55"/>
    <mergeCell ref="E68:F68"/>
    <mergeCell ref="E69:F6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G65:I65"/>
    <mergeCell ref="G66:I66"/>
    <mergeCell ref="G67:I67"/>
    <mergeCell ref="G73:I73"/>
    <mergeCell ref="E75:F75"/>
    <mergeCell ref="E70:F70"/>
    <mergeCell ref="E71:F71"/>
    <mergeCell ref="E72:F72"/>
    <mergeCell ref="E73:F73"/>
    <mergeCell ref="E74:F74"/>
    <mergeCell ref="G74:I74"/>
    <mergeCell ref="G75:I75"/>
    <mergeCell ref="E66:F66"/>
    <mergeCell ref="E67:F67"/>
    <mergeCell ref="G60:I60"/>
    <mergeCell ref="G61:I61"/>
    <mergeCell ref="G62:I62"/>
    <mergeCell ref="G63:I63"/>
    <mergeCell ref="G64:I64"/>
    <mergeCell ref="G55:I55"/>
    <mergeCell ref="G56:I56"/>
    <mergeCell ref="G57:I57"/>
    <mergeCell ref="G58:I58"/>
    <mergeCell ref="G59:I59"/>
    <mergeCell ref="G72:I72"/>
    <mergeCell ref="G71:I71"/>
    <mergeCell ref="G70:I70"/>
    <mergeCell ref="G68:I68"/>
    <mergeCell ref="G69:I69"/>
    <mergeCell ref="K53:O53"/>
    <mergeCell ref="E17:H17"/>
    <mergeCell ref="E10:F10"/>
    <mergeCell ref="E11:F11"/>
    <mergeCell ref="E12:F12"/>
    <mergeCell ref="E13:F13"/>
    <mergeCell ref="E14:F14"/>
    <mergeCell ref="J53:J54"/>
    <mergeCell ref="G53:I54"/>
  </mergeCells>
  <dataValidations count="6">
    <dataValidation type="list" allowBlank="1" showInputMessage="1" showErrorMessage="1" sqref="C6:D6">
      <formula1>$B$117:$B$119</formula1>
    </dataValidation>
    <dataValidation type="list" allowBlank="1" showInputMessage="1" showErrorMessage="1" sqref="C20:C49">
      <formula1>"zaposlen pri izvajalcu, prerazporejeni zaposleni k izvajalcu, dijak oz. študent, podjemna pogodba, drugo"</formula1>
    </dataValidation>
    <dataValidation type="whole" allowBlank="1" showInputMessage="1" showErrorMessage="1" error="vnesite kot celo število" sqref="E20:H49 O56:O75">
      <formula1>-100</formula1>
      <formula2>1000</formula2>
    </dataValidation>
    <dataValidation type="list" allowBlank="1" showInputMessage="1" showErrorMessage="1" sqref="C3">
      <formula1>$B$112:$B$114</formula1>
    </dataValidation>
    <dataValidation type="decimal" allowBlank="1" showInputMessage="1" showErrorMessage="1" sqref="D56:D75">
      <formula1>-10000</formula1>
      <formula2>100000</formula2>
    </dataValidation>
    <dataValidation type="decimal" allowBlank="1" showInputMessage="1" showErrorMessage="1" error="vnesite kot celo število" sqref="K56:N75">
      <formula1>-1000</formula1>
      <formula2>100000</formula2>
    </dataValidation>
  </dataValidations>
  <pageMargins left="0.51181102362204722" right="0.5118110236220472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99. člen ZIUPOPDVE</vt:lpstr>
      <vt:lpstr>'99. člen ZIUPOPDVE'!Področje_tiskanja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TDubaric</cp:lastModifiedBy>
  <cp:lastPrinted>2021-03-08T13:45:22Z</cp:lastPrinted>
  <dcterms:created xsi:type="dcterms:W3CDTF">2020-11-09T06:49:00Z</dcterms:created>
  <dcterms:modified xsi:type="dcterms:W3CDTF">2021-03-24T10:52:55Z</dcterms:modified>
</cp:coreProperties>
</file>