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SFP\ANALIZE\Andreja\MOJI DOKUMENTI\LETO 2020\COVID19 - PKP5\82. člen\navodila in obrazci\"/>
    </mc:Choice>
  </mc:AlternateContent>
  <bookViews>
    <workbookView xWindow="0" yWindow="0" windowWidth="25200" windowHeight="11880"/>
  </bookViews>
  <sheets>
    <sheet name="JUN. DO DEC.2020" sheetId="1" r:id="rId1"/>
  </sheets>
  <definedNames>
    <definedName name="_xlnm.Print_Area" localSheetId="0">'JUN. DO DEC.2020'!$A$1:$G$253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G15" i="1" l="1"/>
  <c r="F41" i="1" l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40" i="1"/>
  <c r="E39" i="1"/>
  <c r="E32" i="1"/>
  <c r="E31" i="1"/>
  <c r="E30" i="1"/>
  <c r="E29" i="1"/>
  <c r="E28" i="1"/>
  <c r="E27" i="1"/>
  <c r="E26" i="1"/>
  <c r="C33" i="1"/>
  <c r="C32" i="1"/>
  <c r="C31" i="1"/>
  <c r="C30" i="1"/>
  <c r="C29" i="1"/>
  <c r="C28" i="1"/>
  <c r="C27" i="1"/>
  <c r="C26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F27" i="1" l="1"/>
  <c r="D31" i="1"/>
  <c r="F28" i="1"/>
  <c r="D32" i="1"/>
  <c r="D29" i="1"/>
  <c r="F31" i="1"/>
  <c r="F29" i="1"/>
  <c r="D30" i="1"/>
  <c r="D28" i="1"/>
  <c r="D27" i="1"/>
  <c r="F30" i="1"/>
  <c r="E33" i="1"/>
  <c r="F32" i="1"/>
  <c r="F39" i="1"/>
  <c r="F26" i="1"/>
  <c r="D26" i="1"/>
  <c r="D39" i="1"/>
  <c r="D33" i="1" l="1"/>
  <c r="F33" i="1"/>
  <c r="E16" i="1" s="1"/>
</calcChain>
</file>

<file path=xl/sharedStrings.xml><?xml version="1.0" encoding="utf-8"?>
<sst xmlns="http://schemas.openxmlformats.org/spreadsheetml/2006/main" count="50" uniqueCount="47">
  <si>
    <t>JUNIJ 2020</t>
  </si>
  <si>
    <t>površina v m2, kjer je bila izvedena dezinfekcija prostorov s strani zunanjega izvajalca</t>
  </si>
  <si>
    <t>datum</t>
  </si>
  <si>
    <t>JULIJ 2020</t>
  </si>
  <si>
    <t>AVGUST 2020</t>
  </si>
  <si>
    <t>SKUPAJ</t>
  </si>
  <si>
    <t>SEPTEMBER 2020</t>
  </si>
  <si>
    <t>OKTOBER 2020</t>
  </si>
  <si>
    <t>NOVEMBER 2020</t>
  </si>
  <si>
    <t>DECEMBER 2020</t>
  </si>
  <si>
    <t>Mesec</t>
  </si>
  <si>
    <t>ZA JUNIJ 2020</t>
  </si>
  <si>
    <t>ZA JULIJ 2020</t>
  </si>
  <si>
    <t>ZA AVGUST 2020</t>
  </si>
  <si>
    <t>ZA SEPTEMBER 2020</t>
  </si>
  <si>
    <t>ZA OKTOBER 2020</t>
  </si>
  <si>
    <t>ZA NOVEMBER 2020</t>
  </si>
  <si>
    <t>ZA DECEMBER 2020</t>
  </si>
  <si>
    <t>SKUPAJ 1.6. do 31.12.2020</t>
  </si>
  <si>
    <t>skupaj površina v m2, kjer je bila izvedena dezinfekcija prostorov s strani zunanjega izvajalca</t>
  </si>
  <si>
    <t>NAZIV IZVAJALCA:</t>
  </si>
  <si>
    <t>Vrsta izvajalca:</t>
  </si>
  <si>
    <t>DEZINFEKCIJA PROSTOROV</t>
  </si>
  <si>
    <t>OSEBNA VAROVALNA OPREMA</t>
  </si>
  <si>
    <t>SKUPAJ VREDNOST ZAHTEVKA IZVAJALCA</t>
  </si>
  <si>
    <t>DEZINFEKCIJA PROSTOROV IZVEDENA S STRANI ZUNANJEGA IZVAJALCA</t>
  </si>
  <si>
    <t>Ta znesek mora biti enak znesku na e-računu!!!</t>
  </si>
  <si>
    <t>preračunani maximalni znesek za sofinanciranje glede na število zaposlenih in znesek za sofinanciranje na zaposlenega po merilih MDDSZ</t>
  </si>
  <si>
    <t xml:space="preserve">preračunani maksimalni priznani znesek glede na površino v m2 in priznani znesek po merilih MDDSZ </t>
  </si>
  <si>
    <t>POVZETEK IZ VNOSOV PODATKOV PO POSAMEZNIH DNEVIH</t>
  </si>
  <si>
    <t>Zneska predstavljata samo maksimalno možna zneska, in NE PREDSTAVLJATA vrednosti zahtevka!!!</t>
  </si>
  <si>
    <t>preračunani maximalni znesek za sofinanciranje glede na število zaposlenih in znesek za sofinanciranje na zaposlenega po merilih MDDSZ 
(v EUR)</t>
  </si>
  <si>
    <t>preračunani maksimalni priznani znesek glede na površino v m2 in priznani znesek po merilih MDDSZ 
(v EUR)</t>
  </si>
  <si>
    <t>Pripravil/a:_____________</t>
  </si>
  <si>
    <t>Tel.št.:____________</t>
  </si>
  <si>
    <r>
      <t xml:space="preserve">PRILOGA K ZAHTEVKU IZVAJALCA ZA SOFINANCIRANJE OSEBNE VAROVALNE OPREME IN DEZINFEKCIJE PROSTOROV 
82. ČLEN ZZUOOP
</t>
    </r>
    <r>
      <rPr>
        <b/>
        <sz val="14"/>
        <color theme="8" tint="-0.249977111117893"/>
        <rFont val="Calibri"/>
        <family val="2"/>
        <charset val="238"/>
        <scheme val="minor"/>
      </rPr>
      <t>ZA OBDOBJE OD JUNIJA DO DECEMBRA 2020</t>
    </r>
  </si>
  <si>
    <t>ZAHTEVEK IZVAJALCA ZA SOFINANCIRANJE DEJANSKO NASTALIH STROŠKOV OD 1.6.2020 DO 31.12.2020, 
ki pa ne sme presegati preračunega zneska iz meril za sofinanciranje MDDSZ 
št. 1101-1043-2020/4 z dne 1.12.2020</t>
  </si>
  <si>
    <t>FEP:</t>
  </si>
  <si>
    <t>Št. zadeve:</t>
  </si>
  <si>
    <t>Konto:</t>
  </si>
  <si>
    <t>Podkonto:</t>
  </si>
  <si>
    <t>2611-21-050081</t>
  </si>
  <si>
    <t>450-166/2021</t>
  </si>
  <si>
    <t>IZVAJALCI KRIZNIH NAMESTITEV</t>
  </si>
  <si>
    <t>OSEBNA VAROVALNA OPREMA ZA ZAPOSLENE , KI SO IZVAJALI OSKRBO UPORABNIKOV V SIVI IN RDEČI CONI</t>
  </si>
  <si>
    <t>št. zaposlenih, ki so izvajali oskrbo uporabnikov v sivi oz. rdeči coni</t>
  </si>
  <si>
    <t>povprečno število zaposlenih, ki so izvajali oskrbo uporabnikov v sivi oz. rdeči coni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</si>
</sst>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;@"/>
  </numFmts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8" tint="-0.249977111117893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0" fillId="0" borderId="0" xfId="0" applyFont="1" applyBorder="1" applyProtection="1"/>
    <xf numFmtId="0" fontId="0" fillId="0" borderId="0" xfId="0" applyBorder="1" applyAlignment="1" applyProtection="1">
      <alignment horizontal="left"/>
    </xf>
    <xf numFmtId="0" fontId="2" fillId="0" borderId="0" xfId="0" applyFont="1" applyBorder="1" applyProtection="1"/>
    <xf numFmtId="0" fontId="2" fillId="0" borderId="5" xfId="0" applyFont="1" applyBorder="1" applyAlignment="1" applyProtection="1">
      <alignment horizontal="center" vertical="center" wrapText="1"/>
    </xf>
    <xf numFmtId="4" fontId="4" fillId="0" borderId="10" xfId="0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vertical="center"/>
    </xf>
    <xf numFmtId="0" fontId="0" fillId="4" borderId="1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27" xfId="0" applyFill="1" applyBorder="1" applyAlignment="1" applyProtection="1">
      <alignment horizontal="center" vertical="center" wrapText="1"/>
    </xf>
    <xf numFmtId="0" fontId="2" fillId="0" borderId="28" xfId="0" applyFont="1" applyBorder="1" applyProtection="1"/>
    <xf numFmtId="17" fontId="0" fillId="0" borderId="1" xfId="0" applyNumberFormat="1" applyBorder="1" applyProtection="1"/>
    <xf numFmtId="4" fontId="0" fillId="0" borderId="1" xfId="0" applyNumberFormat="1" applyBorder="1" applyProtection="1"/>
    <xf numFmtId="4" fontId="0" fillId="0" borderId="27" xfId="0" applyNumberFormat="1" applyBorder="1" applyProtection="1"/>
    <xf numFmtId="0" fontId="0" fillId="0" borderId="1" xfId="0" applyBorder="1" applyProtection="1"/>
    <xf numFmtId="0" fontId="2" fillId="0" borderId="28" xfId="0" applyFont="1" applyFill="1" applyBorder="1" applyProtection="1"/>
    <xf numFmtId="4" fontId="5" fillId="0" borderId="31" xfId="0" applyNumberFormat="1" applyFont="1" applyBorder="1" applyProtection="1"/>
    <xf numFmtId="4" fontId="3" fillId="0" borderId="31" xfId="0" applyNumberFormat="1" applyFont="1" applyBorder="1" applyProtection="1"/>
    <xf numFmtId="4" fontId="3" fillId="0" borderId="32" xfId="0" applyNumberFormat="1" applyFont="1" applyBorder="1" applyProtection="1"/>
    <xf numFmtId="0" fontId="3" fillId="0" borderId="0" xfId="0" applyFont="1" applyBorder="1" applyProtection="1"/>
    <xf numFmtId="0" fontId="3" fillId="0" borderId="19" xfId="0" quotePrefix="1" applyFont="1" applyFill="1" applyBorder="1" applyAlignment="1" applyProtection="1">
      <alignment horizontal="center" vertical="center"/>
    </xf>
    <xf numFmtId="0" fontId="3" fillId="0" borderId="20" xfId="0" quotePrefix="1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vertical="center"/>
    </xf>
    <xf numFmtId="17" fontId="0" fillId="0" borderId="1" xfId="0" quotePrefix="1" applyNumberFormat="1" applyFill="1" applyBorder="1" applyAlignment="1" applyProtection="1">
      <alignment vertical="center"/>
    </xf>
    <xf numFmtId="0" fontId="0" fillId="4" borderId="1" xfId="0" applyFont="1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vertical="center"/>
    </xf>
    <xf numFmtId="17" fontId="3" fillId="0" borderId="9" xfId="0" quotePrefix="1" applyNumberFormat="1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center" vertical="center" wrapText="1"/>
    </xf>
    <xf numFmtId="4" fontId="3" fillId="4" borderId="9" xfId="0" applyNumberFormat="1" applyFont="1" applyFill="1" applyBorder="1" applyAlignment="1" applyProtection="1">
      <alignment horizontal="right" vertical="center" wrapText="1"/>
    </xf>
    <xf numFmtId="4" fontId="3" fillId="3" borderId="9" xfId="0" applyNumberFormat="1" applyFont="1" applyFill="1" applyBorder="1" applyAlignment="1" applyProtection="1">
      <alignment horizontal="right" vertical="center" wrapText="1"/>
    </xf>
    <xf numFmtId="4" fontId="3" fillId="3" borderId="10" xfId="0" applyNumberFormat="1" applyFont="1" applyFill="1" applyBorder="1" applyAlignment="1" applyProtection="1">
      <alignment horizontal="right" vertical="center" wrapText="1"/>
    </xf>
    <xf numFmtId="164" fontId="0" fillId="0" borderId="4" xfId="0" applyNumberFormat="1" applyFill="1" applyBorder="1" applyProtection="1"/>
    <xf numFmtId="4" fontId="0" fillId="0" borderId="4" xfId="0" applyNumberFormat="1" applyBorder="1" applyProtection="1"/>
    <xf numFmtId="4" fontId="0" fillId="0" borderId="5" xfId="0" applyNumberFormat="1" applyBorder="1" applyProtection="1"/>
    <xf numFmtId="164" fontId="0" fillId="0" borderId="1" xfId="0" applyNumberFormat="1" applyFill="1" applyBorder="1" applyProtection="1"/>
    <xf numFmtId="4" fontId="0" fillId="0" borderId="7" xfId="0" applyNumberFormat="1" applyBorder="1" applyProtection="1"/>
    <xf numFmtId="164" fontId="0" fillId="0" borderId="9" xfId="0" applyNumberFormat="1" applyFill="1" applyBorder="1" applyProtection="1"/>
    <xf numFmtId="4" fontId="0" fillId="0" borderId="9" xfId="0" applyNumberFormat="1" applyBorder="1" applyProtection="1"/>
    <xf numFmtId="4" fontId="0" fillId="0" borderId="10" xfId="0" applyNumberFormat="1" applyBorder="1" applyProtection="1"/>
    <xf numFmtId="0" fontId="2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3" fontId="0" fillId="2" borderId="4" xfId="0" applyNumberFormat="1" applyFill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3" fontId="0" fillId="2" borderId="9" xfId="0" applyNumberFormat="1" applyFill="1" applyBorder="1" applyProtection="1">
      <protection locked="0"/>
    </xf>
    <xf numFmtId="0" fontId="4" fillId="0" borderId="3" xfId="0" quotePrefix="1" applyFont="1" applyFill="1" applyBorder="1" applyAlignment="1" applyProtection="1">
      <alignment horizontal="center" vertical="center" textRotation="90"/>
    </xf>
    <xf numFmtId="0" fontId="4" fillId="0" borderId="6" xfId="0" quotePrefix="1" applyFont="1" applyFill="1" applyBorder="1" applyAlignment="1" applyProtection="1">
      <alignment horizontal="center" vertical="center" textRotation="90"/>
    </xf>
    <xf numFmtId="0" fontId="4" fillId="0" borderId="8" xfId="0" quotePrefix="1" applyFont="1" applyFill="1" applyBorder="1" applyAlignment="1" applyProtection="1">
      <alignment horizontal="center" vertical="center" textRotation="90"/>
    </xf>
    <xf numFmtId="0" fontId="4" fillId="0" borderId="16" xfId="0" quotePrefix="1" applyFont="1" applyFill="1" applyBorder="1" applyAlignment="1" applyProtection="1">
      <alignment horizontal="center" vertical="center" textRotation="90"/>
    </xf>
    <xf numFmtId="0" fontId="4" fillId="0" borderId="17" xfId="0" quotePrefix="1" applyFont="1" applyFill="1" applyBorder="1" applyAlignment="1" applyProtection="1">
      <alignment horizontal="center" vertical="center" textRotation="90"/>
    </xf>
    <xf numFmtId="0" fontId="4" fillId="0" borderId="18" xfId="0" quotePrefix="1" applyFont="1" applyFill="1" applyBorder="1" applyAlignment="1" applyProtection="1">
      <alignment horizontal="center" vertical="center" textRotation="90"/>
    </xf>
    <xf numFmtId="0" fontId="0" fillId="0" borderId="26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3" fillId="0" borderId="29" xfId="0" applyFont="1" applyFill="1" applyBorder="1" applyAlignment="1" applyProtection="1">
      <alignment horizontal="left"/>
    </xf>
    <xf numFmtId="0" fontId="3" fillId="0" borderId="30" xfId="0" applyFont="1" applyFill="1" applyBorder="1" applyAlignment="1" applyProtection="1">
      <alignment horizontal="left"/>
    </xf>
    <xf numFmtId="0" fontId="4" fillId="0" borderId="21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4" fontId="2" fillId="3" borderId="14" xfId="0" applyNumberFormat="1" applyFont="1" applyFill="1" applyBorder="1" applyAlignment="1" applyProtection="1">
      <alignment horizontal="center" vertical="center"/>
    </xf>
    <xf numFmtId="4" fontId="2" fillId="3" borderId="25" xfId="0" applyNumberFormat="1" applyFont="1" applyFill="1" applyBorder="1" applyAlignment="1" applyProtection="1">
      <alignment horizontal="center" vertical="center"/>
    </xf>
    <xf numFmtId="0" fontId="3" fillId="3" borderId="4" xfId="0" quotePrefix="1" applyFont="1" applyFill="1" applyBorder="1" applyAlignment="1" applyProtection="1">
      <alignment horizontal="center" vertical="center"/>
    </xf>
    <xf numFmtId="0" fontId="3" fillId="3" borderId="5" xfId="0" quotePrefix="1" applyFont="1" applyFill="1" applyBorder="1" applyAlignment="1" applyProtection="1">
      <alignment horizontal="center" vertical="center"/>
    </xf>
    <xf numFmtId="0" fontId="3" fillId="4" borderId="4" xfId="0" quotePrefix="1" applyFont="1" applyFill="1" applyBorder="1" applyAlignment="1" applyProtection="1">
      <alignment horizontal="center" vertical="center"/>
    </xf>
    <xf numFmtId="0" fontId="2" fillId="4" borderId="14" xfId="0" applyFont="1" applyFill="1" applyBorder="1" applyAlignment="1" applyProtection="1">
      <alignment horizontal="center" vertical="center"/>
    </xf>
    <xf numFmtId="0" fontId="4" fillId="0" borderId="16" xfId="0" quotePrefix="1" applyFont="1" applyFill="1" applyBorder="1" applyAlignment="1" applyProtection="1">
      <alignment horizontal="center" vertical="center" textRotation="89"/>
    </xf>
    <xf numFmtId="0" fontId="4" fillId="0" borderId="17" xfId="0" quotePrefix="1" applyFont="1" applyFill="1" applyBorder="1" applyAlignment="1" applyProtection="1">
      <alignment horizontal="center" vertical="center" textRotation="89"/>
    </xf>
    <xf numFmtId="0" fontId="4" fillId="0" borderId="18" xfId="0" quotePrefix="1" applyFont="1" applyFill="1" applyBorder="1" applyAlignment="1" applyProtection="1">
      <alignment horizontal="center" vertical="center" textRotation="89"/>
    </xf>
    <xf numFmtId="0" fontId="1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4" fontId="4" fillId="2" borderId="13" xfId="0" applyNumberFormat="1" applyFont="1" applyFill="1" applyBorder="1" applyAlignment="1" applyProtection="1">
      <alignment horizontal="center" vertical="center"/>
      <protection locked="0"/>
    </xf>
    <xf numFmtId="4" fontId="4" fillId="2" borderId="34" xfId="0" applyNumberFormat="1" applyFont="1" applyFill="1" applyBorder="1" applyAlignment="1" applyProtection="1">
      <alignment horizontal="center" vertical="center"/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0"/>
  <sheetViews>
    <sheetView tabSelected="1" workbookViewId="0">
      <selection activeCell="C17" sqref="C17"/>
    </sheetView>
  </sheetViews>
  <sheetFormatPr defaultRowHeight="15" x14ac:dyDescent="0.25"/>
  <cols>
    <col min="1" max="1" width="10.7109375" style="7" customWidth="1"/>
    <col min="2" max="2" width="16.5703125" style="4" customWidth="1"/>
    <col min="3" max="3" width="18.7109375" style="4" customWidth="1"/>
    <col min="4" max="4" width="23.7109375" style="4" customWidth="1"/>
    <col min="5" max="5" width="18.7109375" style="4" customWidth="1"/>
    <col min="6" max="6" width="24.28515625" style="4" customWidth="1"/>
    <col min="7" max="7" width="30.5703125" style="4" customWidth="1"/>
    <col min="8" max="16384" width="9.140625" style="4"/>
  </cols>
  <sheetData>
    <row r="1" spans="1:8" s="2" customFormat="1" ht="39" customHeight="1" x14ac:dyDescent="0.25">
      <c r="A1" s="1" t="s">
        <v>20</v>
      </c>
      <c r="C1" s="80"/>
      <c r="D1" s="81"/>
      <c r="E1" s="81"/>
      <c r="F1" s="81"/>
      <c r="G1" s="82"/>
    </row>
    <row r="3" spans="1:8" s="2" customFormat="1" ht="27.75" hidden="1" customHeight="1" x14ac:dyDescent="0.25">
      <c r="A3" s="3" t="s">
        <v>21</v>
      </c>
      <c r="C3" s="83"/>
      <c r="D3" s="84"/>
    </row>
    <row r="5" spans="1:8" ht="61.5" customHeight="1" x14ac:dyDescent="0.3">
      <c r="A5" s="77" t="s">
        <v>35</v>
      </c>
      <c r="B5" s="78"/>
      <c r="C5" s="78"/>
      <c r="D5" s="78"/>
      <c r="E5" s="78"/>
      <c r="F5" s="78"/>
      <c r="G5" s="78"/>
    </row>
    <row r="6" spans="1:8" ht="18.75" x14ac:dyDescent="0.3">
      <c r="A6" s="79" t="s">
        <v>43</v>
      </c>
      <c r="B6" s="79"/>
      <c r="C6" s="79"/>
      <c r="D6" s="79"/>
      <c r="E6" s="79"/>
      <c r="F6" s="79"/>
      <c r="G6" s="79"/>
    </row>
    <row r="8" spans="1:8" x14ac:dyDescent="0.25">
      <c r="A8" s="5" t="s">
        <v>37</v>
      </c>
      <c r="B8" s="6" t="s">
        <v>41</v>
      </c>
    </row>
    <row r="9" spans="1:8" x14ac:dyDescent="0.25">
      <c r="A9" s="5" t="s">
        <v>38</v>
      </c>
      <c r="B9" s="6" t="s">
        <v>42</v>
      </c>
    </row>
    <row r="10" spans="1:8" x14ac:dyDescent="0.25">
      <c r="A10" s="5" t="s">
        <v>39</v>
      </c>
      <c r="B10" s="6">
        <v>4133</v>
      </c>
    </row>
    <row r="11" spans="1:8" x14ac:dyDescent="0.25">
      <c r="A11" s="5" t="s">
        <v>40</v>
      </c>
      <c r="B11" s="6">
        <v>413302</v>
      </c>
    </row>
    <row r="13" spans="1:8" ht="15.75" thickBot="1" x14ac:dyDescent="0.3"/>
    <row r="14" spans="1:8" ht="81" customHeight="1" thickTop="1" x14ac:dyDescent="0.25">
      <c r="A14" s="85" t="s">
        <v>36</v>
      </c>
      <c r="B14" s="86"/>
      <c r="C14" s="89" t="s">
        <v>44</v>
      </c>
      <c r="D14" s="90"/>
      <c r="E14" s="89" t="s">
        <v>25</v>
      </c>
      <c r="F14" s="90"/>
      <c r="G14" s="8" t="s">
        <v>24</v>
      </c>
    </row>
    <row r="15" spans="1:8" ht="57.75" customHeight="1" thickBot="1" x14ac:dyDescent="0.3">
      <c r="A15" s="87"/>
      <c r="B15" s="88"/>
      <c r="C15" s="91"/>
      <c r="D15" s="92"/>
      <c r="E15" s="91"/>
      <c r="F15" s="92"/>
      <c r="G15" s="9">
        <f>ROUND(C15+E15,2)</f>
        <v>0</v>
      </c>
      <c r="H15" s="10" t="s">
        <v>26</v>
      </c>
    </row>
    <row r="16" spans="1:8" ht="29.25" customHeight="1" thickTop="1" x14ac:dyDescent="0.25">
      <c r="C16" s="76" t="str">
        <f>IF(C15&gt;D33,"zahtevek presega maksimalni možen znesek sofinanciranja","ž")</f>
        <v>ž</v>
      </c>
      <c r="D16" s="76"/>
      <c r="E16" s="76" t="str">
        <f>IF(E15&gt;F33,"zahtevek presega maksimalni možen znesek sofinanciranja","ž")</f>
        <v>ž</v>
      </c>
      <c r="F16" s="76"/>
    </row>
    <row r="17" spans="1:6" ht="15" customHeight="1" x14ac:dyDescent="0.25">
      <c r="C17" s="11"/>
      <c r="D17" s="11"/>
      <c r="E17" s="11"/>
      <c r="F17" s="11"/>
    </row>
    <row r="18" spans="1:6" ht="15" customHeight="1" x14ac:dyDescent="0.25">
      <c r="A18" s="48" t="s">
        <v>33</v>
      </c>
      <c r="B18" s="49"/>
      <c r="C18" s="50"/>
      <c r="D18" s="11"/>
      <c r="E18" s="11"/>
      <c r="F18" s="11"/>
    </row>
    <row r="19" spans="1:6" ht="15" customHeight="1" x14ac:dyDescent="0.25">
      <c r="A19" s="48" t="s">
        <v>34</v>
      </c>
      <c r="B19" s="49"/>
      <c r="C19" s="50"/>
      <c r="D19" s="11"/>
      <c r="E19" s="11"/>
      <c r="F19" s="11"/>
    </row>
    <row r="20" spans="1:6" ht="15" customHeight="1" x14ac:dyDescent="0.25"/>
    <row r="22" spans="1:6" ht="15.75" thickBot="1" x14ac:dyDescent="0.3"/>
    <row r="23" spans="1:6" ht="34.5" customHeight="1" x14ac:dyDescent="0.25">
      <c r="A23" s="64" t="s">
        <v>29</v>
      </c>
      <c r="B23" s="65"/>
      <c r="C23" s="65"/>
      <c r="D23" s="65"/>
      <c r="E23" s="65"/>
      <c r="F23" s="66"/>
    </row>
    <row r="24" spans="1:6" s="3" customFormat="1" ht="30" customHeight="1" x14ac:dyDescent="0.25">
      <c r="A24" s="12"/>
      <c r="C24" s="72" t="s">
        <v>23</v>
      </c>
      <c r="D24" s="72"/>
      <c r="E24" s="67" t="s">
        <v>22</v>
      </c>
      <c r="F24" s="68"/>
    </row>
    <row r="25" spans="1:6" s="2" customFormat="1" ht="120" x14ac:dyDescent="0.25">
      <c r="A25" s="60" t="s">
        <v>10</v>
      </c>
      <c r="B25" s="61"/>
      <c r="C25" s="13" t="s">
        <v>46</v>
      </c>
      <c r="D25" s="13" t="s">
        <v>31</v>
      </c>
      <c r="E25" s="14" t="s">
        <v>19</v>
      </c>
      <c r="F25" s="15" t="s">
        <v>32</v>
      </c>
    </row>
    <row r="26" spans="1:6" x14ac:dyDescent="0.25">
      <c r="A26" s="16" t="s">
        <v>11</v>
      </c>
      <c r="B26" s="17"/>
      <c r="C26" s="18">
        <f>SUM(C40:C69)/30</f>
        <v>0</v>
      </c>
      <c r="D26" s="18">
        <f>SUM(D40:D69)</f>
        <v>0</v>
      </c>
      <c r="E26" s="18">
        <f>SUM(E40:E69)</f>
        <v>0</v>
      </c>
      <c r="F26" s="19">
        <f>SUM(F40:F69)</f>
        <v>0</v>
      </c>
    </row>
    <row r="27" spans="1:6" x14ac:dyDescent="0.25">
      <c r="A27" s="16" t="s">
        <v>12</v>
      </c>
      <c r="B27" s="20"/>
      <c r="C27" s="18">
        <f>SUM(C70:C100)/31</f>
        <v>0</v>
      </c>
      <c r="D27" s="18">
        <f>SUM(D70:D100)</f>
        <v>0</v>
      </c>
      <c r="E27" s="18">
        <f>SUM(E70:E100)</f>
        <v>0</v>
      </c>
      <c r="F27" s="19">
        <f>SUM(F70:F100)</f>
        <v>0</v>
      </c>
    </row>
    <row r="28" spans="1:6" x14ac:dyDescent="0.25">
      <c r="A28" s="16" t="s">
        <v>13</v>
      </c>
      <c r="B28" s="20"/>
      <c r="C28" s="18">
        <f>SUM(C101:C131)/31</f>
        <v>0</v>
      </c>
      <c r="D28" s="18">
        <f>SUM(D101:D131)</f>
        <v>0</v>
      </c>
      <c r="E28" s="18">
        <f>SUM(E101:E131)</f>
        <v>0</v>
      </c>
      <c r="F28" s="19">
        <f>SUM(F101:F131)</f>
        <v>0</v>
      </c>
    </row>
    <row r="29" spans="1:6" x14ac:dyDescent="0.25">
      <c r="A29" s="21" t="s">
        <v>14</v>
      </c>
      <c r="B29" s="20"/>
      <c r="C29" s="18">
        <f>SUM(C132:C161)/30</f>
        <v>0</v>
      </c>
      <c r="D29" s="18">
        <f>SUM(D132:D161)</f>
        <v>0</v>
      </c>
      <c r="E29" s="18">
        <f>SUM(E132:E161)</f>
        <v>0</v>
      </c>
      <c r="F29" s="19">
        <f>SUM(F132:F161)</f>
        <v>0</v>
      </c>
    </row>
    <row r="30" spans="1:6" x14ac:dyDescent="0.25">
      <c r="A30" s="21" t="s">
        <v>15</v>
      </c>
      <c r="B30" s="20"/>
      <c r="C30" s="18">
        <f>SUM(C162:C192)/31</f>
        <v>0</v>
      </c>
      <c r="D30" s="18">
        <f>SUM(D162:D192)</f>
        <v>0</v>
      </c>
      <c r="E30" s="18">
        <f>SUM(E162:E192)</f>
        <v>0</v>
      </c>
      <c r="F30" s="19">
        <f>SUM(F162:F192)</f>
        <v>0</v>
      </c>
    </row>
    <row r="31" spans="1:6" x14ac:dyDescent="0.25">
      <c r="A31" s="21" t="s">
        <v>16</v>
      </c>
      <c r="B31" s="20"/>
      <c r="C31" s="18">
        <f>SUM(C193:C222)/30</f>
        <v>0</v>
      </c>
      <c r="D31" s="18">
        <f>SUM(D193:D222)</f>
        <v>0</v>
      </c>
      <c r="E31" s="18">
        <f>SUM(E193:E222)</f>
        <v>0</v>
      </c>
      <c r="F31" s="19">
        <f>SUM(F193:F222)</f>
        <v>0</v>
      </c>
    </row>
    <row r="32" spans="1:6" x14ac:dyDescent="0.25">
      <c r="A32" s="21" t="s">
        <v>17</v>
      </c>
      <c r="B32" s="20"/>
      <c r="C32" s="18">
        <f>SUM(C223:C253)/31</f>
        <v>0</v>
      </c>
      <c r="D32" s="18">
        <f>SUM(D223:D253)</f>
        <v>0</v>
      </c>
      <c r="E32" s="18">
        <f>SUM(E223:E253)</f>
        <v>0</v>
      </c>
      <c r="F32" s="19">
        <f>SUM(F223:F253)</f>
        <v>0</v>
      </c>
    </row>
    <row r="33" spans="1:6" s="25" customFormat="1" ht="16.5" thickBot="1" x14ac:dyDescent="0.3">
      <c r="A33" s="62" t="s">
        <v>18</v>
      </c>
      <c r="B33" s="63"/>
      <c r="C33" s="22">
        <f>SUM(C40:C253)/214</f>
        <v>0</v>
      </c>
      <c r="D33" s="23">
        <f>SUM(D26:D32)</f>
        <v>0</v>
      </c>
      <c r="E33" s="22">
        <f>SUM(E26:E32)</f>
        <v>0</v>
      </c>
      <c r="F33" s="24">
        <f>SUM(F26:F32)</f>
        <v>0</v>
      </c>
    </row>
    <row r="34" spans="1:6" x14ac:dyDescent="0.25">
      <c r="C34" s="4" t="s">
        <v>30</v>
      </c>
    </row>
    <row r="36" spans="1:6" ht="15.75" thickBot="1" x14ac:dyDescent="0.3"/>
    <row r="37" spans="1:6" ht="26.25" customHeight="1" thickTop="1" x14ac:dyDescent="0.25">
      <c r="A37" s="26"/>
      <c r="B37" s="27"/>
      <c r="C37" s="71" t="s">
        <v>23</v>
      </c>
      <c r="D37" s="71"/>
      <c r="E37" s="69" t="s">
        <v>22</v>
      </c>
      <c r="F37" s="70"/>
    </row>
    <row r="38" spans="1:6" s="2" customFormat="1" ht="105" x14ac:dyDescent="0.25">
      <c r="A38" s="28" t="s">
        <v>10</v>
      </c>
      <c r="B38" s="29" t="s">
        <v>2</v>
      </c>
      <c r="C38" s="30" t="s">
        <v>45</v>
      </c>
      <c r="D38" s="13" t="s">
        <v>27</v>
      </c>
      <c r="E38" s="14" t="s">
        <v>1</v>
      </c>
      <c r="F38" s="31" t="s">
        <v>28</v>
      </c>
    </row>
    <row r="39" spans="1:6" s="1" customFormat="1" ht="31.5" customHeight="1" thickBot="1" x14ac:dyDescent="0.3">
      <c r="A39" s="32"/>
      <c r="B39" s="33" t="s">
        <v>5</v>
      </c>
      <c r="C39" s="34"/>
      <c r="D39" s="35">
        <f>SUM(D40:D253)</f>
        <v>0</v>
      </c>
      <c r="E39" s="36">
        <f>SUM(E40:E253)</f>
        <v>0</v>
      </c>
      <c r="F39" s="37">
        <f>SUM(F40:F253)</f>
        <v>0</v>
      </c>
    </row>
    <row r="40" spans="1:6" ht="15" customHeight="1" thickTop="1" x14ac:dyDescent="0.25">
      <c r="A40" s="54" t="s">
        <v>0</v>
      </c>
      <c r="B40" s="38">
        <v>43983</v>
      </c>
      <c r="C40" s="51"/>
      <c r="D40" s="39">
        <f>ROUND(C40*51,2)</f>
        <v>0</v>
      </c>
      <c r="E40" s="51"/>
      <c r="F40" s="40">
        <f>ROUND(E40*0.425,2)</f>
        <v>0</v>
      </c>
    </row>
    <row r="41" spans="1:6" x14ac:dyDescent="0.25">
      <c r="A41" s="55"/>
      <c r="B41" s="41">
        <v>43984</v>
      </c>
      <c r="C41" s="52"/>
      <c r="D41" s="18">
        <f t="shared" ref="D41:D104" si="0">ROUND(C41*51,2)</f>
        <v>0</v>
      </c>
      <c r="E41" s="52"/>
      <c r="F41" s="42">
        <f t="shared" ref="F41:F104" si="1">ROUND(E41*0.425,2)</f>
        <v>0</v>
      </c>
    </row>
    <row r="42" spans="1:6" x14ac:dyDescent="0.25">
      <c r="A42" s="55"/>
      <c r="B42" s="41">
        <v>43985</v>
      </c>
      <c r="C42" s="52"/>
      <c r="D42" s="18">
        <f t="shared" si="0"/>
        <v>0</v>
      </c>
      <c r="E42" s="52"/>
      <c r="F42" s="42">
        <f t="shared" si="1"/>
        <v>0</v>
      </c>
    </row>
    <row r="43" spans="1:6" x14ac:dyDescent="0.25">
      <c r="A43" s="55"/>
      <c r="B43" s="41">
        <v>43986</v>
      </c>
      <c r="C43" s="52"/>
      <c r="D43" s="18">
        <f t="shared" si="0"/>
        <v>0</v>
      </c>
      <c r="E43" s="52"/>
      <c r="F43" s="42">
        <f t="shared" si="1"/>
        <v>0</v>
      </c>
    </row>
    <row r="44" spans="1:6" x14ac:dyDescent="0.25">
      <c r="A44" s="55"/>
      <c r="B44" s="41">
        <v>43987</v>
      </c>
      <c r="C44" s="52"/>
      <c r="D44" s="18">
        <f t="shared" si="0"/>
        <v>0</v>
      </c>
      <c r="E44" s="52"/>
      <c r="F44" s="42">
        <f t="shared" si="1"/>
        <v>0</v>
      </c>
    </row>
    <row r="45" spans="1:6" x14ac:dyDescent="0.25">
      <c r="A45" s="55"/>
      <c r="B45" s="41">
        <v>43988</v>
      </c>
      <c r="C45" s="52"/>
      <c r="D45" s="18">
        <f t="shared" si="0"/>
        <v>0</v>
      </c>
      <c r="E45" s="52"/>
      <c r="F45" s="42">
        <f t="shared" si="1"/>
        <v>0</v>
      </c>
    </row>
    <row r="46" spans="1:6" x14ac:dyDescent="0.25">
      <c r="A46" s="55"/>
      <c r="B46" s="41">
        <v>43989</v>
      </c>
      <c r="C46" s="52"/>
      <c r="D46" s="18">
        <f t="shared" si="0"/>
        <v>0</v>
      </c>
      <c r="E46" s="52"/>
      <c r="F46" s="42">
        <f t="shared" si="1"/>
        <v>0</v>
      </c>
    </row>
    <row r="47" spans="1:6" x14ac:dyDescent="0.25">
      <c r="A47" s="55"/>
      <c r="B47" s="41">
        <v>43990</v>
      </c>
      <c r="C47" s="52"/>
      <c r="D47" s="18">
        <f t="shared" si="0"/>
        <v>0</v>
      </c>
      <c r="E47" s="52"/>
      <c r="F47" s="42">
        <f t="shared" si="1"/>
        <v>0</v>
      </c>
    </row>
    <row r="48" spans="1:6" x14ac:dyDescent="0.25">
      <c r="A48" s="55"/>
      <c r="B48" s="41">
        <v>43991</v>
      </c>
      <c r="C48" s="52"/>
      <c r="D48" s="18">
        <f t="shared" si="0"/>
        <v>0</v>
      </c>
      <c r="E48" s="52"/>
      <c r="F48" s="42">
        <f t="shared" si="1"/>
        <v>0</v>
      </c>
    </row>
    <row r="49" spans="1:6" x14ac:dyDescent="0.25">
      <c r="A49" s="55"/>
      <c r="B49" s="41">
        <v>43992</v>
      </c>
      <c r="C49" s="52"/>
      <c r="D49" s="18">
        <f t="shared" si="0"/>
        <v>0</v>
      </c>
      <c r="E49" s="52"/>
      <c r="F49" s="42">
        <f t="shared" si="1"/>
        <v>0</v>
      </c>
    </row>
    <row r="50" spans="1:6" x14ac:dyDescent="0.25">
      <c r="A50" s="55"/>
      <c r="B50" s="41">
        <v>43993</v>
      </c>
      <c r="C50" s="52"/>
      <c r="D50" s="18">
        <f t="shared" si="0"/>
        <v>0</v>
      </c>
      <c r="E50" s="52"/>
      <c r="F50" s="42">
        <f t="shared" si="1"/>
        <v>0</v>
      </c>
    </row>
    <row r="51" spans="1:6" x14ac:dyDescent="0.25">
      <c r="A51" s="55"/>
      <c r="B51" s="41">
        <v>43994</v>
      </c>
      <c r="C51" s="52"/>
      <c r="D51" s="18">
        <f t="shared" si="0"/>
        <v>0</v>
      </c>
      <c r="E51" s="52"/>
      <c r="F51" s="42">
        <f t="shared" si="1"/>
        <v>0</v>
      </c>
    </row>
    <row r="52" spans="1:6" x14ac:dyDescent="0.25">
      <c r="A52" s="55"/>
      <c r="B52" s="41">
        <v>43995</v>
      </c>
      <c r="C52" s="52"/>
      <c r="D52" s="18">
        <f t="shared" si="0"/>
        <v>0</v>
      </c>
      <c r="E52" s="52"/>
      <c r="F52" s="42">
        <f t="shared" si="1"/>
        <v>0</v>
      </c>
    </row>
    <row r="53" spans="1:6" x14ac:dyDescent="0.25">
      <c r="A53" s="55"/>
      <c r="B53" s="41">
        <v>43996</v>
      </c>
      <c r="C53" s="52"/>
      <c r="D53" s="18">
        <f t="shared" si="0"/>
        <v>0</v>
      </c>
      <c r="E53" s="52"/>
      <c r="F53" s="42">
        <f t="shared" si="1"/>
        <v>0</v>
      </c>
    </row>
    <row r="54" spans="1:6" x14ac:dyDescent="0.25">
      <c r="A54" s="55"/>
      <c r="B54" s="41">
        <v>43997</v>
      </c>
      <c r="C54" s="52"/>
      <c r="D54" s="18">
        <f t="shared" si="0"/>
        <v>0</v>
      </c>
      <c r="E54" s="52"/>
      <c r="F54" s="42">
        <f t="shared" si="1"/>
        <v>0</v>
      </c>
    </row>
    <row r="55" spans="1:6" x14ac:dyDescent="0.25">
      <c r="A55" s="55"/>
      <c r="B55" s="41">
        <v>43998</v>
      </c>
      <c r="C55" s="52"/>
      <c r="D55" s="18">
        <f t="shared" si="0"/>
        <v>0</v>
      </c>
      <c r="E55" s="52"/>
      <c r="F55" s="42">
        <f t="shared" si="1"/>
        <v>0</v>
      </c>
    </row>
    <row r="56" spans="1:6" x14ac:dyDescent="0.25">
      <c r="A56" s="55"/>
      <c r="B56" s="41">
        <v>43999</v>
      </c>
      <c r="C56" s="52"/>
      <c r="D56" s="18">
        <f t="shared" si="0"/>
        <v>0</v>
      </c>
      <c r="E56" s="52"/>
      <c r="F56" s="42">
        <f t="shared" si="1"/>
        <v>0</v>
      </c>
    </row>
    <row r="57" spans="1:6" x14ac:dyDescent="0.25">
      <c r="A57" s="55"/>
      <c r="B57" s="41">
        <v>44000</v>
      </c>
      <c r="C57" s="52"/>
      <c r="D57" s="18">
        <f t="shared" si="0"/>
        <v>0</v>
      </c>
      <c r="E57" s="52"/>
      <c r="F57" s="42">
        <f t="shared" si="1"/>
        <v>0</v>
      </c>
    </row>
    <row r="58" spans="1:6" x14ac:dyDescent="0.25">
      <c r="A58" s="55"/>
      <c r="B58" s="41">
        <v>44001</v>
      </c>
      <c r="C58" s="52"/>
      <c r="D58" s="18">
        <f t="shared" si="0"/>
        <v>0</v>
      </c>
      <c r="E58" s="52"/>
      <c r="F58" s="42">
        <f t="shared" si="1"/>
        <v>0</v>
      </c>
    </row>
    <row r="59" spans="1:6" x14ac:dyDescent="0.25">
      <c r="A59" s="55"/>
      <c r="B59" s="41">
        <v>44002</v>
      </c>
      <c r="C59" s="52"/>
      <c r="D59" s="18">
        <f t="shared" si="0"/>
        <v>0</v>
      </c>
      <c r="E59" s="52"/>
      <c r="F59" s="42">
        <f t="shared" si="1"/>
        <v>0</v>
      </c>
    </row>
    <row r="60" spans="1:6" x14ac:dyDescent="0.25">
      <c r="A60" s="55"/>
      <c r="B60" s="41">
        <v>44003</v>
      </c>
      <c r="C60" s="52"/>
      <c r="D60" s="18">
        <f t="shared" si="0"/>
        <v>0</v>
      </c>
      <c r="E60" s="52"/>
      <c r="F60" s="42">
        <f t="shared" si="1"/>
        <v>0</v>
      </c>
    </row>
    <row r="61" spans="1:6" x14ac:dyDescent="0.25">
      <c r="A61" s="55"/>
      <c r="B61" s="41">
        <v>44004</v>
      </c>
      <c r="C61" s="52"/>
      <c r="D61" s="18">
        <f t="shared" si="0"/>
        <v>0</v>
      </c>
      <c r="E61" s="52"/>
      <c r="F61" s="42">
        <f t="shared" si="1"/>
        <v>0</v>
      </c>
    </row>
    <row r="62" spans="1:6" x14ac:dyDescent="0.25">
      <c r="A62" s="55"/>
      <c r="B62" s="41">
        <v>44005</v>
      </c>
      <c r="C62" s="52"/>
      <c r="D62" s="18">
        <f t="shared" si="0"/>
        <v>0</v>
      </c>
      <c r="E62" s="52"/>
      <c r="F62" s="42">
        <f t="shared" si="1"/>
        <v>0</v>
      </c>
    </row>
    <row r="63" spans="1:6" x14ac:dyDescent="0.25">
      <c r="A63" s="55"/>
      <c r="B63" s="41">
        <v>44006</v>
      </c>
      <c r="C63" s="52"/>
      <c r="D63" s="18">
        <f t="shared" si="0"/>
        <v>0</v>
      </c>
      <c r="E63" s="52"/>
      <c r="F63" s="42">
        <f t="shared" si="1"/>
        <v>0</v>
      </c>
    </row>
    <row r="64" spans="1:6" x14ac:dyDescent="0.25">
      <c r="A64" s="55"/>
      <c r="B64" s="41">
        <v>44007</v>
      </c>
      <c r="C64" s="52"/>
      <c r="D64" s="18">
        <f t="shared" si="0"/>
        <v>0</v>
      </c>
      <c r="E64" s="52"/>
      <c r="F64" s="42">
        <f t="shared" si="1"/>
        <v>0</v>
      </c>
    </row>
    <row r="65" spans="1:6" x14ac:dyDescent="0.25">
      <c r="A65" s="55"/>
      <c r="B65" s="41">
        <v>44008</v>
      </c>
      <c r="C65" s="52"/>
      <c r="D65" s="18">
        <f t="shared" si="0"/>
        <v>0</v>
      </c>
      <c r="E65" s="52"/>
      <c r="F65" s="42">
        <f t="shared" si="1"/>
        <v>0</v>
      </c>
    </row>
    <row r="66" spans="1:6" x14ac:dyDescent="0.25">
      <c r="A66" s="55"/>
      <c r="B66" s="41">
        <v>44009</v>
      </c>
      <c r="C66" s="52"/>
      <c r="D66" s="18">
        <f t="shared" si="0"/>
        <v>0</v>
      </c>
      <c r="E66" s="52"/>
      <c r="F66" s="42">
        <f t="shared" si="1"/>
        <v>0</v>
      </c>
    </row>
    <row r="67" spans="1:6" x14ac:dyDescent="0.25">
      <c r="A67" s="55"/>
      <c r="B67" s="41">
        <v>44010</v>
      </c>
      <c r="C67" s="52"/>
      <c r="D67" s="18">
        <f t="shared" si="0"/>
        <v>0</v>
      </c>
      <c r="E67" s="52"/>
      <c r="F67" s="42">
        <f t="shared" si="1"/>
        <v>0</v>
      </c>
    </row>
    <row r="68" spans="1:6" x14ac:dyDescent="0.25">
      <c r="A68" s="55"/>
      <c r="B68" s="41">
        <v>44011</v>
      </c>
      <c r="C68" s="52"/>
      <c r="D68" s="18">
        <f t="shared" si="0"/>
        <v>0</v>
      </c>
      <c r="E68" s="52"/>
      <c r="F68" s="42">
        <f t="shared" si="1"/>
        <v>0</v>
      </c>
    </row>
    <row r="69" spans="1:6" ht="15.75" thickBot="1" x14ac:dyDescent="0.3">
      <c r="A69" s="56"/>
      <c r="B69" s="43">
        <v>44012</v>
      </c>
      <c r="C69" s="53"/>
      <c r="D69" s="44">
        <f t="shared" si="0"/>
        <v>0</v>
      </c>
      <c r="E69" s="53"/>
      <c r="F69" s="45">
        <f t="shared" si="1"/>
        <v>0</v>
      </c>
    </row>
    <row r="70" spans="1:6" ht="15.75" thickTop="1" x14ac:dyDescent="0.25">
      <c r="A70" s="57" t="s">
        <v>3</v>
      </c>
      <c r="B70" s="38">
        <v>44013</v>
      </c>
      <c r="C70" s="51"/>
      <c r="D70" s="39">
        <f t="shared" si="0"/>
        <v>0</v>
      </c>
      <c r="E70" s="51"/>
      <c r="F70" s="40">
        <f t="shared" si="1"/>
        <v>0</v>
      </c>
    </row>
    <row r="71" spans="1:6" x14ac:dyDescent="0.25">
      <c r="A71" s="58"/>
      <c r="B71" s="41">
        <v>44014</v>
      </c>
      <c r="C71" s="52"/>
      <c r="D71" s="18">
        <f t="shared" si="0"/>
        <v>0</v>
      </c>
      <c r="E71" s="52"/>
      <c r="F71" s="42">
        <f t="shared" si="1"/>
        <v>0</v>
      </c>
    </row>
    <row r="72" spans="1:6" x14ac:dyDescent="0.25">
      <c r="A72" s="58"/>
      <c r="B72" s="41">
        <v>44015</v>
      </c>
      <c r="C72" s="52"/>
      <c r="D72" s="18">
        <f t="shared" si="0"/>
        <v>0</v>
      </c>
      <c r="E72" s="52"/>
      <c r="F72" s="42">
        <f t="shared" si="1"/>
        <v>0</v>
      </c>
    </row>
    <row r="73" spans="1:6" x14ac:dyDescent="0.25">
      <c r="A73" s="58"/>
      <c r="B73" s="41">
        <v>44016</v>
      </c>
      <c r="C73" s="52"/>
      <c r="D73" s="18">
        <f t="shared" si="0"/>
        <v>0</v>
      </c>
      <c r="E73" s="52"/>
      <c r="F73" s="42">
        <f t="shared" si="1"/>
        <v>0</v>
      </c>
    </row>
    <row r="74" spans="1:6" x14ac:dyDescent="0.25">
      <c r="A74" s="58"/>
      <c r="B74" s="41">
        <v>44017</v>
      </c>
      <c r="C74" s="52"/>
      <c r="D74" s="18">
        <f t="shared" si="0"/>
        <v>0</v>
      </c>
      <c r="E74" s="52"/>
      <c r="F74" s="42">
        <f t="shared" si="1"/>
        <v>0</v>
      </c>
    </row>
    <row r="75" spans="1:6" x14ac:dyDescent="0.25">
      <c r="A75" s="58"/>
      <c r="B75" s="41">
        <v>44018</v>
      </c>
      <c r="C75" s="52"/>
      <c r="D75" s="18">
        <f t="shared" si="0"/>
        <v>0</v>
      </c>
      <c r="E75" s="52"/>
      <c r="F75" s="42">
        <f t="shared" si="1"/>
        <v>0</v>
      </c>
    </row>
    <row r="76" spans="1:6" x14ac:dyDescent="0.25">
      <c r="A76" s="58"/>
      <c r="B76" s="41">
        <v>44019</v>
      </c>
      <c r="C76" s="52"/>
      <c r="D76" s="18">
        <f t="shared" si="0"/>
        <v>0</v>
      </c>
      <c r="E76" s="52"/>
      <c r="F76" s="42">
        <f t="shared" si="1"/>
        <v>0</v>
      </c>
    </row>
    <row r="77" spans="1:6" x14ac:dyDescent="0.25">
      <c r="A77" s="58"/>
      <c r="B77" s="41">
        <v>44020</v>
      </c>
      <c r="C77" s="52"/>
      <c r="D77" s="18">
        <f t="shared" si="0"/>
        <v>0</v>
      </c>
      <c r="E77" s="52"/>
      <c r="F77" s="42">
        <f t="shared" si="1"/>
        <v>0</v>
      </c>
    </row>
    <row r="78" spans="1:6" x14ac:dyDescent="0.25">
      <c r="A78" s="58"/>
      <c r="B78" s="41">
        <v>44021</v>
      </c>
      <c r="C78" s="52"/>
      <c r="D78" s="18">
        <f t="shared" si="0"/>
        <v>0</v>
      </c>
      <c r="E78" s="52"/>
      <c r="F78" s="42">
        <f t="shared" si="1"/>
        <v>0</v>
      </c>
    </row>
    <row r="79" spans="1:6" x14ac:dyDescent="0.25">
      <c r="A79" s="58"/>
      <c r="B79" s="41">
        <v>44022</v>
      </c>
      <c r="C79" s="52"/>
      <c r="D79" s="18">
        <f t="shared" si="0"/>
        <v>0</v>
      </c>
      <c r="E79" s="52"/>
      <c r="F79" s="42">
        <f t="shared" si="1"/>
        <v>0</v>
      </c>
    </row>
    <row r="80" spans="1:6" x14ac:dyDescent="0.25">
      <c r="A80" s="58"/>
      <c r="B80" s="41">
        <v>44023</v>
      </c>
      <c r="C80" s="52"/>
      <c r="D80" s="18">
        <f t="shared" si="0"/>
        <v>0</v>
      </c>
      <c r="E80" s="52"/>
      <c r="F80" s="42">
        <f t="shared" si="1"/>
        <v>0</v>
      </c>
    </row>
    <row r="81" spans="1:6" x14ac:dyDescent="0.25">
      <c r="A81" s="58"/>
      <c r="B81" s="41">
        <v>44024</v>
      </c>
      <c r="C81" s="52"/>
      <c r="D81" s="18">
        <f t="shared" si="0"/>
        <v>0</v>
      </c>
      <c r="E81" s="52"/>
      <c r="F81" s="42">
        <f t="shared" si="1"/>
        <v>0</v>
      </c>
    </row>
    <row r="82" spans="1:6" x14ac:dyDescent="0.25">
      <c r="A82" s="58"/>
      <c r="B82" s="41">
        <v>44025</v>
      </c>
      <c r="C82" s="52"/>
      <c r="D82" s="18">
        <f t="shared" si="0"/>
        <v>0</v>
      </c>
      <c r="E82" s="52"/>
      <c r="F82" s="42">
        <f t="shared" si="1"/>
        <v>0</v>
      </c>
    </row>
    <row r="83" spans="1:6" x14ac:dyDescent="0.25">
      <c r="A83" s="58"/>
      <c r="B83" s="41">
        <v>44026</v>
      </c>
      <c r="C83" s="52"/>
      <c r="D83" s="18">
        <f t="shared" si="0"/>
        <v>0</v>
      </c>
      <c r="E83" s="52"/>
      <c r="F83" s="42">
        <f t="shared" si="1"/>
        <v>0</v>
      </c>
    </row>
    <row r="84" spans="1:6" x14ac:dyDescent="0.25">
      <c r="A84" s="58"/>
      <c r="B84" s="41">
        <v>44027</v>
      </c>
      <c r="C84" s="52"/>
      <c r="D84" s="18">
        <f t="shared" si="0"/>
        <v>0</v>
      </c>
      <c r="E84" s="52"/>
      <c r="F84" s="42">
        <f t="shared" si="1"/>
        <v>0</v>
      </c>
    </row>
    <row r="85" spans="1:6" x14ac:dyDescent="0.25">
      <c r="A85" s="58"/>
      <c r="B85" s="41">
        <v>44028</v>
      </c>
      <c r="C85" s="52"/>
      <c r="D85" s="18">
        <f t="shared" si="0"/>
        <v>0</v>
      </c>
      <c r="E85" s="52"/>
      <c r="F85" s="42">
        <f t="shared" si="1"/>
        <v>0</v>
      </c>
    </row>
    <row r="86" spans="1:6" x14ac:dyDescent="0.25">
      <c r="A86" s="58"/>
      <c r="B86" s="41">
        <v>44029</v>
      </c>
      <c r="C86" s="52"/>
      <c r="D86" s="18">
        <f t="shared" si="0"/>
        <v>0</v>
      </c>
      <c r="E86" s="52"/>
      <c r="F86" s="42">
        <f t="shared" si="1"/>
        <v>0</v>
      </c>
    </row>
    <row r="87" spans="1:6" x14ac:dyDescent="0.25">
      <c r="A87" s="58"/>
      <c r="B87" s="41">
        <v>44030</v>
      </c>
      <c r="C87" s="52"/>
      <c r="D87" s="18">
        <f t="shared" si="0"/>
        <v>0</v>
      </c>
      <c r="E87" s="52"/>
      <c r="F87" s="42">
        <f t="shared" si="1"/>
        <v>0</v>
      </c>
    </row>
    <row r="88" spans="1:6" x14ac:dyDescent="0.25">
      <c r="A88" s="58"/>
      <c r="B88" s="41">
        <v>44031</v>
      </c>
      <c r="C88" s="52"/>
      <c r="D88" s="18">
        <f t="shared" si="0"/>
        <v>0</v>
      </c>
      <c r="E88" s="52"/>
      <c r="F88" s="42">
        <f t="shared" si="1"/>
        <v>0</v>
      </c>
    </row>
    <row r="89" spans="1:6" x14ac:dyDescent="0.25">
      <c r="A89" s="58"/>
      <c r="B89" s="41">
        <v>44032</v>
      </c>
      <c r="C89" s="52"/>
      <c r="D89" s="18">
        <f t="shared" si="0"/>
        <v>0</v>
      </c>
      <c r="E89" s="52"/>
      <c r="F89" s="42">
        <f t="shared" si="1"/>
        <v>0</v>
      </c>
    </row>
    <row r="90" spans="1:6" x14ac:dyDescent="0.25">
      <c r="A90" s="58"/>
      <c r="B90" s="41">
        <v>44033</v>
      </c>
      <c r="C90" s="52"/>
      <c r="D90" s="18">
        <f t="shared" si="0"/>
        <v>0</v>
      </c>
      <c r="E90" s="52"/>
      <c r="F90" s="42">
        <f t="shared" si="1"/>
        <v>0</v>
      </c>
    </row>
    <row r="91" spans="1:6" x14ac:dyDescent="0.25">
      <c r="A91" s="58"/>
      <c r="B91" s="41">
        <v>44034</v>
      </c>
      <c r="C91" s="52"/>
      <c r="D91" s="18">
        <f t="shared" si="0"/>
        <v>0</v>
      </c>
      <c r="E91" s="52"/>
      <c r="F91" s="42">
        <f t="shared" si="1"/>
        <v>0</v>
      </c>
    </row>
    <row r="92" spans="1:6" x14ac:dyDescent="0.25">
      <c r="A92" s="58"/>
      <c r="B92" s="41">
        <v>44035</v>
      </c>
      <c r="C92" s="52"/>
      <c r="D92" s="18">
        <f t="shared" si="0"/>
        <v>0</v>
      </c>
      <c r="E92" s="52"/>
      <c r="F92" s="42">
        <f t="shared" si="1"/>
        <v>0</v>
      </c>
    </row>
    <row r="93" spans="1:6" x14ac:dyDescent="0.25">
      <c r="A93" s="58"/>
      <c r="B93" s="41">
        <v>44036</v>
      </c>
      <c r="C93" s="52"/>
      <c r="D93" s="18">
        <f t="shared" si="0"/>
        <v>0</v>
      </c>
      <c r="E93" s="52"/>
      <c r="F93" s="42">
        <f t="shared" si="1"/>
        <v>0</v>
      </c>
    </row>
    <row r="94" spans="1:6" x14ac:dyDescent="0.25">
      <c r="A94" s="58"/>
      <c r="B94" s="41">
        <v>44037</v>
      </c>
      <c r="C94" s="52"/>
      <c r="D94" s="18">
        <f t="shared" si="0"/>
        <v>0</v>
      </c>
      <c r="E94" s="52"/>
      <c r="F94" s="42">
        <f t="shared" si="1"/>
        <v>0</v>
      </c>
    </row>
    <row r="95" spans="1:6" x14ac:dyDescent="0.25">
      <c r="A95" s="58"/>
      <c r="B95" s="41">
        <v>44038</v>
      </c>
      <c r="C95" s="52"/>
      <c r="D95" s="18">
        <f t="shared" si="0"/>
        <v>0</v>
      </c>
      <c r="E95" s="52"/>
      <c r="F95" s="42">
        <f t="shared" si="1"/>
        <v>0</v>
      </c>
    </row>
    <row r="96" spans="1:6" x14ac:dyDescent="0.25">
      <c r="A96" s="58"/>
      <c r="B96" s="41">
        <v>44039</v>
      </c>
      <c r="C96" s="52"/>
      <c r="D96" s="18">
        <f t="shared" si="0"/>
        <v>0</v>
      </c>
      <c r="E96" s="52"/>
      <c r="F96" s="42">
        <f t="shared" si="1"/>
        <v>0</v>
      </c>
    </row>
    <row r="97" spans="1:6" x14ac:dyDescent="0.25">
      <c r="A97" s="58"/>
      <c r="B97" s="41">
        <v>44040</v>
      </c>
      <c r="C97" s="52"/>
      <c r="D97" s="18">
        <f t="shared" si="0"/>
        <v>0</v>
      </c>
      <c r="E97" s="52"/>
      <c r="F97" s="42">
        <f t="shared" si="1"/>
        <v>0</v>
      </c>
    </row>
    <row r="98" spans="1:6" x14ac:dyDescent="0.25">
      <c r="A98" s="58"/>
      <c r="B98" s="41">
        <v>44041</v>
      </c>
      <c r="C98" s="52"/>
      <c r="D98" s="18">
        <f t="shared" si="0"/>
        <v>0</v>
      </c>
      <c r="E98" s="52"/>
      <c r="F98" s="42">
        <f t="shared" si="1"/>
        <v>0</v>
      </c>
    </row>
    <row r="99" spans="1:6" x14ac:dyDescent="0.25">
      <c r="A99" s="58"/>
      <c r="B99" s="41">
        <v>44042</v>
      </c>
      <c r="C99" s="52"/>
      <c r="D99" s="18">
        <f t="shared" si="0"/>
        <v>0</v>
      </c>
      <c r="E99" s="52"/>
      <c r="F99" s="42">
        <f t="shared" si="1"/>
        <v>0</v>
      </c>
    </row>
    <row r="100" spans="1:6" ht="15.75" thickBot="1" x14ac:dyDescent="0.3">
      <c r="A100" s="59"/>
      <c r="B100" s="43">
        <v>44043</v>
      </c>
      <c r="C100" s="53"/>
      <c r="D100" s="44">
        <f t="shared" si="0"/>
        <v>0</v>
      </c>
      <c r="E100" s="53"/>
      <c r="F100" s="45">
        <f t="shared" si="1"/>
        <v>0</v>
      </c>
    </row>
    <row r="101" spans="1:6" ht="15.75" thickTop="1" x14ac:dyDescent="0.25">
      <c r="A101" s="73" t="s">
        <v>4</v>
      </c>
      <c r="B101" s="38">
        <v>44044</v>
      </c>
      <c r="C101" s="51"/>
      <c r="D101" s="39">
        <f t="shared" si="0"/>
        <v>0</v>
      </c>
      <c r="E101" s="51"/>
      <c r="F101" s="40">
        <f t="shared" si="1"/>
        <v>0</v>
      </c>
    </row>
    <row r="102" spans="1:6" x14ac:dyDescent="0.25">
      <c r="A102" s="74"/>
      <c r="B102" s="41">
        <v>44045</v>
      </c>
      <c r="C102" s="52"/>
      <c r="D102" s="18">
        <f t="shared" si="0"/>
        <v>0</v>
      </c>
      <c r="E102" s="52"/>
      <c r="F102" s="42">
        <f t="shared" si="1"/>
        <v>0</v>
      </c>
    </row>
    <row r="103" spans="1:6" x14ac:dyDescent="0.25">
      <c r="A103" s="74"/>
      <c r="B103" s="41">
        <v>44046</v>
      </c>
      <c r="C103" s="52"/>
      <c r="D103" s="18">
        <f t="shared" si="0"/>
        <v>0</v>
      </c>
      <c r="E103" s="52"/>
      <c r="F103" s="42">
        <f t="shared" si="1"/>
        <v>0</v>
      </c>
    </row>
    <row r="104" spans="1:6" x14ac:dyDescent="0.25">
      <c r="A104" s="74"/>
      <c r="B104" s="41">
        <v>44047</v>
      </c>
      <c r="C104" s="52"/>
      <c r="D104" s="18">
        <f t="shared" si="0"/>
        <v>0</v>
      </c>
      <c r="E104" s="52"/>
      <c r="F104" s="42">
        <f t="shared" si="1"/>
        <v>0</v>
      </c>
    </row>
    <row r="105" spans="1:6" x14ac:dyDescent="0.25">
      <c r="A105" s="74"/>
      <c r="B105" s="41">
        <v>44048</v>
      </c>
      <c r="C105" s="52"/>
      <c r="D105" s="18">
        <f t="shared" ref="D105:D168" si="2">ROUND(C105*51,2)</f>
        <v>0</v>
      </c>
      <c r="E105" s="52"/>
      <c r="F105" s="42">
        <f t="shared" ref="F105:F168" si="3">ROUND(E105*0.425,2)</f>
        <v>0</v>
      </c>
    </row>
    <row r="106" spans="1:6" x14ac:dyDescent="0.25">
      <c r="A106" s="74"/>
      <c r="B106" s="41">
        <v>44049</v>
      </c>
      <c r="C106" s="52"/>
      <c r="D106" s="18">
        <f t="shared" si="2"/>
        <v>0</v>
      </c>
      <c r="E106" s="52"/>
      <c r="F106" s="42">
        <f t="shared" si="3"/>
        <v>0</v>
      </c>
    </row>
    <row r="107" spans="1:6" x14ac:dyDescent="0.25">
      <c r="A107" s="74"/>
      <c r="B107" s="41">
        <v>44050</v>
      </c>
      <c r="C107" s="52"/>
      <c r="D107" s="18">
        <f t="shared" si="2"/>
        <v>0</v>
      </c>
      <c r="E107" s="52"/>
      <c r="F107" s="42">
        <f t="shared" si="3"/>
        <v>0</v>
      </c>
    </row>
    <row r="108" spans="1:6" x14ac:dyDescent="0.25">
      <c r="A108" s="74"/>
      <c r="B108" s="41">
        <v>44051</v>
      </c>
      <c r="C108" s="52"/>
      <c r="D108" s="18">
        <f t="shared" si="2"/>
        <v>0</v>
      </c>
      <c r="E108" s="52"/>
      <c r="F108" s="42">
        <f t="shared" si="3"/>
        <v>0</v>
      </c>
    </row>
    <row r="109" spans="1:6" x14ac:dyDescent="0.25">
      <c r="A109" s="74"/>
      <c r="B109" s="41">
        <v>44052</v>
      </c>
      <c r="C109" s="52"/>
      <c r="D109" s="18">
        <f t="shared" si="2"/>
        <v>0</v>
      </c>
      <c r="E109" s="52"/>
      <c r="F109" s="42">
        <f t="shared" si="3"/>
        <v>0</v>
      </c>
    </row>
    <row r="110" spans="1:6" x14ac:dyDescent="0.25">
      <c r="A110" s="74"/>
      <c r="B110" s="41">
        <v>44053</v>
      </c>
      <c r="C110" s="52"/>
      <c r="D110" s="18">
        <f t="shared" si="2"/>
        <v>0</v>
      </c>
      <c r="E110" s="52"/>
      <c r="F110" s="42">
        <f t="shared" si="3"/>
        <v>0</v>
      </c>
    </row>
    <row r="111" spans="1:6" x14ac:dyDescent="0.25">
      <c r="A111" s="74"/>
      <c r="B111" s="41">
        <v>44054</v>
      </c>
      <c r="C111" s="52"/>
      <c r="D111" s="18">
        <f t="shared" si="2"/>
        <v>0</v>
      </c>
      <c r="E111" s="52"/>
      <c r="F111" s="42">
        <f t="shared" si="3"/>
        <v>0</v>
      </c>
    </row>
    <row r="112" spans="1:6" x14ac:dyDescent="0.25">
      <c r="A112" s="74"/>
      <c r="B112" s="41">
        <v>44055</v>
      </c>
      <c r="C112" s="52"/>
      <c r="D112" s="18">
        <f t="shared" si="2"/>
        <v>0</v>
      </c>
      <c r="E112" s="52"/>
      <c r="F112" s="42">
        <f t="shared" si="3"/>
        <v>0</v>
      </c>
    </row>
    <row r="113" spans="1:6" x14ac:dyDescent="0.25">
      <c r="A113" s="74"/>
      <c r="B113" s="41">
        <v>44056</v>
      </c>
      <c r="C113" s="52"/>
      <c r="D113" s="18">
        <f t="shared" si="2"/>
        <v>0</v>
      </c>
      <c r="E113" s="52"/>
      <c r="F113" s="42">
        <f t="shared" si="3"/>
        <v>0</v>
      </c>
    </row>
    <row r="114" spans="1:6" x14ac:dyDescent="0.25">
      <c r="A114" s="74"/>
      <c r="B114" s="41">
        <v>44057</v>
      </c>
      <c r="C114" s="52"/>
      <c r="D114" s="18">
        <f t="shared" si="2"/>
        <v>0</v>
      </c>
      <c r="E114" s="52"/>
      <c r="F114" s="42">
        <f t="shared" si="3"/>
        <v>0</v>
      </c>
    </row>
    <row r="115" spans="1:6" x14ac:dyDescent="0.25">
      <c r="A115" s="74"/>
      <c r="B115" s="41">
        <v>44058</v>
      </c>
      <c r="C115" s="52"/>
      <c r="D115" s="18">
        <f t="shared" si="2"/>
        <v>0</v>
      </c>
      <c r="E115" s="52"/>
      <c r="F115" s="42">
        <f t="shared" si="3"/>
        <v>0</v>
      </c>
    </row>
    <row r="116" spans="1:6" x14ac:dyDescent="0.25">
      <c r="A116" s="74"/>
      <c r="B116" s="41">
        <v>44059</v>
      </c>
      <c r="C116" s="52"/>
      <c r="D116" s="18">
        <f t="shared" si="2"/>
        <v>0</v>
      </c>
      <c r="E116" s="52"/>
      <c r="F116" s="42">
        <f t="shared" si="3"/>
        <v>0</v>
      </c>
    </row>
    <row r="117" spans="1:6" x14ac:dyDescent="0.25">
      <c r="A117" s="74"/>
      <c r="B117" s="41">
        <v>44060</v>
      </c>
      <c r="C117" s="52"/>
      <c r="D117" s="18">
        <f t="shared" si="2"/>
        <v>0</v>
      </c>
      <c r="E117" s="52"/>
      <c r="F117" s="42">
        <f t="shared" si="3"/>
        <v>0</v>
      </c>
    </row>
    <row r="118" spans="1:6" x14ac:dyDescent="0.25">
      <c r="A118" s="74"/>
      <c r="B118" s="41">
        <v>44061</v>
      </c>
      <c r="C118" s="52"/>
      <c r="D118" s="18">
        <f t="shared" si="2"/>
        <v>0</v>
      </c>
      <c r="E118" s="52"/>
      <c r="F118" s="42">
        <f t="shared" si="3"/>
        <v>0</v>
      </c>
    </row>
    <row r="119" spans="1:6" x14ac:dyDescent="0.25">
      <c r="A119" s="74"/>
      <c r="B119" s="41">
        <v>44062</v>
      </c>
      <c r="C119" s="52"/>
      <c r="D119" s="18">
        <f t="shared" si="2"/>
        <v>0</v>
      </c>
      <c r="E119" s="52"/>
      <c r="F119" s="42">
        <f t="shared" si="3"/>
        <v>0</v>
      </c>
    </row>
    <row r="120" spans="1:6" x14ac:dyDescent="0.25">
      <c r="A120" s="74"/>
      <c r="B120" s="41">
        <v>44063</v>
      </c>
      <c r="C120" s="52"/>
      <c r="D120" s="18">
        <f t="shared" si="2"/>
        <v>0</v>
      </c>
      <c r="E120" s="52"/>
      <c r="F120" s="42">
        <f t="shared" si="3"/>
        <v>0</v>
      </c>
    </row>
    <row r="121" spans="1:6" x14ac:dyDescent="0.25">
      <c r="A121" s="74"/>
      <c r="B121" s="41">
        <v>44064</v>
      </c>
      <c r="C121" s="52"/>
      <c r="D121" s="18">
        <f t="shared" si="2"/>
        <v>0</v>
      </c>
      <c r="E121" s="52"/>
      <c r="F121" s="42">
        <f t="shared" si="3"/>
        <v>0</v>
      </c>
    </row>
    <row r="122" spans="1:6" x14ac:dyDescent="0.25">
      <c r="A122" s="74"/>
      <c r="B122" s="41">
        <v>44065</v>
      </c>
      <c r="C122" s="52"/>
      <c r="D122" s="18">
        <f t="shared" si="2"/>
        <v>0</v>
      </c>
      <c r="E122" s="52"/>
      <c r="F122" s="42">
        <f t="shared" si="3"/>
        <v>0</v>
      </c>
    </row>
    <row r="123" spans="1:6" x14ac:dyDescent="0.25">
      <c r="A123" s="74"/>
      <c r="B123" s="41">
        <v>44066</v>
      </c>
      <c r="C123" s="52"/>
      <c r="D123" s="18">
        <f t="shared" si="2"/>
        <v>0</v>
      </c>
      <c r="E123" s="52"/>
      <c r="F123" s="42">
        <f t="shared" si="3"/>
        <v>0</v>
      </c>
    </row>
    <row r="124" spans="1:6" x14ac:dyDescent="0.25">
      <c r="A124" s="74"/>
      <c r="B124" s="41">
        <v>44067</v>
      </c>
      <c r="C124" s="52"/>
      <c r="D124" s="18">
        <f t="shared" si="2"/>
        <v>0</v>
      </c>
      <c r="E124" s="52"/>
      <c r="F124" s="42">
        <f t="shared" si="3"/>
        <v>0</v>
      </c>
    </row>
    <row r="125" spans="1:6" x14ac:dyDescent="0.25">
      <c r="A125" s="74"/>
      <c r="B125" s="41">
        <v>44068</v>
      </c>
      <c r="C125" s="52"/>
      <c r="D125" s="18">
        <f t="shared" si="2"/>
        <v>0</v>
      </c>
      <c r="E125" s="52"/>
      <c r="F125" s="42">
        <f t="shared" si="3"/>
        <v>0</v>
      </c>
    </row>
    <row r="126" spans="1:6" x14ac:dyDescent="0.25">
      <c r="A126" s="74"/>
      <c r="B126" s="41">
        <v>44069</v>
      </c>
      <c r="C126" s="52"/>
      <c r="D126" s="18">
        <f t="shared" si="2"/>
        <v>0</v>
      </c>
      <c r="E126" s="52"/>
      <c r="F126" s="42">
        <f t="shared" si="3"/>
        <v>0</v>
      </c>
    </row>
    <row r="127" spans="1:6" x14ac:dyDescent="0.25">
      <c r="A127" s="74"/>
      <c r="B127" s="41">
        <v>44070</v>
      </c>
      <c r="C127" s="52"/>
      <c r="D127" s="18">
        <f t="shared" si="2"/>
        <v>0</v>
      </c>
      <c r="E127" s="52"/>
      <c r="F127" s="42">
        <f t="shared" si="3"/>
        <v>0</v>
      </c>
    </row>
    <row r="128" spans="1:6" x14ac:dyDescent="0.25">
      <c r="A128" s="74"/>
      <c r="B128" s="41">
        <v>44071</v>
      </c>
      <c r="C128" s="52"/>
      <c r="D128" s="18">
        <f t="shared" si="2"/>
        <v>0</v>
      </c>
      <c r="E128" s="52"/>
      <c r="F128" s="42">
        <f t="shared" si="3"/>
        <v>0</v>
      </c>
    </row>
    <row r="129" spans="1:6" x14ac:dyDescent="0.25">
      <c r="A129" s="74"/>
      <c r="B129" s="41">
        <v>44072</v>
      </c>
      <c r="C129" s="52"/>
      <c r="D129" s="18">
        <f t="shared" si="2"/>
        <v>0</v>
      </c>
      <c r="E129" s="52"/>
      <c r="F129" s="42">
        <f t="shared" si="3"/>
        <v>0</v>
      </c>
    </row>
    <row r="130" spans="1:6" x14ac:dyDescent="0.25">
      <c r="A130" s="74"/>
      <c r="B130" s="41">
        <v>44073</v>
      </c>
      <c r="C130" s="52"/>
      <c r="D130" s="18">
        <f t="shared" si="2"/>
        <v>0</v>
      </c>
      <c r="E130" s="52"/>
      <c r="F130" s="42">
        <f t="shared" si="3"/>
        <v>0</v>
      </c>
    </row>
    <row r="131" spans="1:6" ht="15.75" thickBot="1" x14ac:dyDescent="0.3">
      <c r="A131" s="75"/>
      <c r="B131" s="43">
        <v>44074</v>
      </c>
      <c r="C131" s="53"/>
      <c r="D131" s="44">
        <f t="shared" si="2"/>
        <v>0</v>
      </c>
      <c r="E131" s="53"/>
      <c r="F131" s="45">
        <f t="shared" si="3"/>
        <v>0</v>
      </c>
    </row>
    <row r="132" spans="1:6" ht="15.75" thickTop="1" x14ac:dyDescent="0.25">
      <c r="A132" s="57" t="s">
        <v>6</v>
      </c>
      <c r="B132" s="38">
        <v>44075</v>
      </c>
      <c r="C132" s="51"/>
      <c r="D132" s="39">
        <f t="shared" si="2"/>
        <v>0</v>
      </c>
      <c r="E132" s="51"/>
      <c r="F132" s="40">
        <f t="shared" si="3"/>
        <v>0</v>
      </c>
    </row>
    <row r="133" spans="1:6" x14ac:dyDescent="0.25">
      <c r="A133" s="58"/>
      <c r="B133" s="41">
        <v>44076</v>
      </c>
      <c r="C133" s="52"/>
      <c r="D133" s="18">
        <f t="shared" si="2"/>
        <v>0</v>
      </c>
      <c r="E133" s="52"/>
      <c r="F133" s="42">
        <f t="shared" si="3"/>
        <v>0</v>
      </c>
    </row>
    <row r="134" spans="1:6" x14ac:dyDescent="0.25">
      <c r="A134" s="58"/>
      <c r="B134" s="41">
        <v>44077</v>
      </c>
      <c r="C134" s="52"/>
      <c r="D134" s="18">
        <f t="shared" si="2"/>
        <v>0</v>
      </c>
      <c r="E134" s="52"/>
      <c r="F134" s="42">
        <f t="shared" si="3"/>
        <v>0</v>
      </c>
    </row>
    <row r="135" spans="1:6" x14ac:dyDescent="0.25">
      <c r="A135" s="58"/>
      <c r="B135" s="41">
        <v>44078</v>
      </c>
      <c r="C135" s="52"/>
      <c r="D135" s="18">
        <f t="shared" si="2"/>
        <v>0</v>
      </c>
      <c r="E135" s="52"/>
      <c r="F135" s="42">
        <f t="shared" si="3"/>
        <v>0</v>
      </c>
    </row>
    <row r="136" spans="1:6" x14ac:dyDescent="0.25">
      <c r="A136" s="58"/>
      <c r="B136" s="41">
        <v>44079</v>
      </c>
      <c r="C136" s="52"/>
      <c r="D136" s="18">
        <f t="shared" si="2"/>
        <v>0</v>
      </c>
      <c r="E136" s="52"/>
      <c r="F136" s="42">
        <f t="shared" si="3"/>
        <v>0</v>
      </c>
    </row>
    <row r="137" spans="1:6" x14ac:dyDescent="0.25">
      <c r="A137" s="58"/>
      <c r="B137" s="41">
        <v>44080</v>
      </c>
      <c r="C137" s="52"/>
      <c r="D137" s="18">
        <f t="shared" si="2"/>
        <v>0</v>
      </c>
      <c r="E137" s="52"/>
      <c r="F137" s="42">
        <f t="shared" si="3"/>
        <v>0</v>
      </c>
    </row>
    <row r="138" spans="1:6" x14ac:dyDescent="0.25">
      <c r="A138" s="58"/>
      <c r="B138" s="41">
        <v>44081</v>
      </c>
      <c r="C138" s="52"/>
      <c r="D138" s="18">
        <f t="shared" si="2"/>
        <v>0</v>
      </c>
      <c r="E138" s="52"/>
      <c r="F138" s="42">
        <f t="shared" si="3"/>
        <v>0</v>
      </c>
    </row>
    <row r="139" spans="1:6" x14ac:dyDescent="0.25">
      <c r="A139" s="58"/>
      <c r="B139" s="41">
        <v>44082</v>
      </c>
      <c r="C139" s="52"/>
      <c r="D139" s="18">
        <f t="shared" si="2"/>
        <v>0</v>
      </c>
      <c r="E139" s="52"/>
      <c r="F139" s="42">
        <f t="shared" si="3"/>
        <v>0</v>
      </c>
    </row>
    <row r="140" spans="1:6" x14ac:dyDescent="0.25">
      <c r="A140" s="58"/>
      <c r="B140" s="41">
        <v>44083</v>
      </c>
      <c r="C140" s="52"/>
      <c r="D140" s="18">
        <f t="shared" si="2"/>
        <v>0</v>
      </c>
      <c r="E140" s="52"/>
      <c r="F140" s="42">
        <f t="shared" si="3"/>
        <v>0</v>
      </c>
    </row>
    <row r="141" spans="1:6" x14ac:dyDescent="0.25">
      <c r="A141" s="58"/>
      <c r="B141" s="41">
        <v>44084</v>
      </c>
      <c r="C141" s="52"/>
      <c r="D141" s="18">
        <f t="shared" si="2"/>
        <v>0</v>
      </c>
      <c r="E141" s="52"/>
      <c r="F141" s="42">
        <f t="shared" si="3"/>
        <v>0</v>
      </c>
    </row>
    <row r="142" spans="1:6" x14ac:dyDescent="0.25">
      <c r="A142" s="58"/>
      <c r="B142" s="41">
        <v>44085</v>
      </c>
      <c r="C142" s="52"/>
      <c r="D142" s="18">
        <f t="shared" si="2"/>
        <v>0</v>
      </c>
      <c r="E142" s="52"/>
      <c r="F142" s="42">
        <f t="shared" si="3"/>
        <v>0</v>
      </c>
    </row>
    <row r="143" spans="1:6" x14ac:dyDescent="0.25">
      <c r="A143" s="58"/>
      <c r="B143" s="41">
        <v>44086</v>
      </c>
      <c r="C143" s="52"/>
      <c r="D143" s="18">
        <f t="shared" si="2"/>
        <v>0</v>
      </c>
      <c r="E143" s="52"/>
      <c r="F143" s="42">
        <f t="shared" si="3"/>
        <v>0</v>
      </c>
    </row>
    <row r="144" spans="1:6" x14ac:dyDescent="0.25">
      <c r="A144" s="58"/>
      <c r="B144" s="41">
        <v>44087</v>
      </c>
      <c r="C144" s="52"/>
      <c r="D144" s="18">
        <f t="shared" si="2"/>
        <v>0</v>
      </c>
      <c r="E144" s="52"/>
      <c r="F144" s="42">
        <f t="shared" si="3"/>
        <v>0</v>
      </c>
    </row>
    <row r="145" spans="1:6" x14ac:dyDescent="0.25">
      <c r="A145" s="58"/>
      <c r="B145" s="41">
        <v>44088</v>
      </c>
      <c r="C145" s="52"/>
      <c r="D145" s="18">
        <f t="shared" si="2"/>
        <v>0</v>
      </c>
      <c r="E145" s="52"/>
      <c r="F145" s="42">
        <f t="shared" si="3"/>
        <v>0</v>
      </c>
    </row>
    <row r="146" spans="1:6" x14ac:dyDescent="0.25">
      <c r="A146" s="58"/>
      <c r="B146" s="41">
        <v>44089</v>
      </c>
      <c r="C146" s="52"/>
      <c r="D146" s="18">
        <f t="shared" si="2"/>
        <v>0</v>
      </c>
      <c r="E146" s="52"/>
      <c r="F146" s="42">
        <f t="shared" si="3"/>
        <v>0</v>
      </c>
    </row>
    <row r="147" spans="1:6" x14ac:dyDescent="0.25">
      <c r="A147" s="58"/>
      <c r="B147" s="41">
        <v>44090</v>
      </c>
      <c r="C147" s="52"/>
      <c r="D147" s="18">
        <f t="shared" si="2"/>
        <v>0</v>
      </c>
      <c r="E147" s="52"/>
      <c r="F147" s="42">
        <f t="shared" si="3"/>
        <v>0</v>
      </c>
    </row>
    <row r="148" spans="1:6" x14ac:dyDescent="0.25">
      <c r="A148" s="58"/>
      <c r="B148" s="41">
        <v>44091</v>
      </c>
      <c r="C148" s="52"/>
      <c r="D148" s="18">
        <f t="shared" si="2"/>
        <v>0</v>
      </c>
      <c r="E148" s="52"/>
      <c r="F148" s="42">
        <f t="shared" si="3"/>
        <v>0</v>
      </c>
    </row>
    <row r="149" spans="1:6" x14ac:dyDescent="0.25">
      <c r="A149" s="58"/>
      <c r="B149" s="41">
        <v>44092</v>
      </c>
      <c r="C149" s="52"/>
      <c r="D149" s="18">
        <f t="shared" si="2"/>
        <v>0</v>
      </c>
      <c r="E149" s="52"/>
      <c r="F149" s="42">
        <f t="shared" si="3"/>
        <v>0</v>
      </c>
    </row>
    <row r="150" spans="1:6" x14ac:dyDescent="0.25">
      <c r="A150" s="58"/>
      <c r="B150" s="41">
        <v>44093</v>
      </c>
      <c r="C150" s="52"/>
      <c r="D150" s="18">
        <f t="shared" si="2"/>
        <v>0</v>
      </c>
      <c r="E150" s="52"/>
      <c r="F150" s="42">
        <f t="shared" si="3"/>
        <v>0</v>
      </c>
    </row>
    <row r="151" spans="1:6" x14ac:dyDescent="0.25">
      <c r="A151" s="58"/>
      <c r="B151" s="41">
        <v>44094</v>
      </c>
      <c r="C151" s="52"/>
      <c r="D151" s="18">
        <f t="shared" si="2"/>
        <v>0</v>
      </c>
      <c r="E151" s="52"/>
      <c r="F151" s="42">
        <f t="shared" si="3"/>
        <v>0</v>
      </c>
    </row>
    <row r="152" spans="1:6" x14ac:dyDescent="0.25">
      <c r="A152" s="58"/>
      <c r="B152" s="41">
        <v>44095</v>
      </c>
      <c r="C152" s="52"/>
      <c r="D152" s="18">
        <f t="shared" si="2"/>
        <v>0</v>
      </c>
      <c r="E152" s="52"/>
      <c r="F152" s="42">
        <f t="shared" si="3"/>
        <v>0</v>
      </c>
    </row>
    <row r="153" spans="1:6" x14ac:dyDescent="0.25">
      <c r="A153" s="58"/>
      <c r="B153" s="41">
        <v>44096</v>
      </c>
      <c r="C153" s="52"/>
      <c r="D153" s="18">
        <f t="shared" si="2"/>
        <v>0</v>
      </c>
      <c r="E153" s="52"/>
      <c r="F153" s="42">
        <f t="shared" si="3"/>
        <v>0</v>
      </c>
    </row>
    <row r="154" spans="1:6" x14ac:dyDescent="0.25">
      <c r="A154" s="58"/>
      <c r="B154" s="41">
        <v>44097</v>
      </c>
      <c r="C154" s="52"/>
      <c r="D154" s="18">
        <f t="shared" si="2"/>
        <v>0</v>
      </c>
      <c r="E154" s="52"/>
      <c r="F154" s="42">
        <f t="shared" si="3"/>
        <v>0</v>
      </c>
    </row>
    <row r="155" spans="1:6" x14ac:dyDescent="0.25">
      <c r="A155" s="58"/>
      <c r="B155" s="41">
        <v>44098</v>
      </c>
      <c r="C155" s="52"/>
      <c r="D155" s="18">
        <f t="shared" si="2"/>
        <v>0</v>
      </c>
      <c r="E155" s="52"/>
      <c r="F155" s="42">
        <f t="shared" si="3"/>
        <v>0</v>
      </c>
    </row>
    <row r="156" spans="1:6" x14ac:dyDescent="0.25">
      <c r="A156" s="58"/>
      <c r="B156" s="41">
        <v>44099</v>
      </c>
      <c r="C156" s="52"/>
      <c r="D156" s="18">
        <f t="shared" si="2"/>
        <v>0</v>
      </c>
      <c r="E156" s="52"/>
      <c r="F156" s="42">
        <f t="shared" si="3"/>
        <v>0</v>
      </c>
    </row>
    <row r="157" spans="1:6" x14ac:dyDescent="0.25">
      <c r="A157" s="58"/>
      <c r="B157" s="41">
        <v>44100</v>
      </c>
      <c r="C157" s="52"/>
      <c r="D157" s="18">
        <f t="shared" si="2"/>
        <v>0</v>
      </c>
      <c r="E157" s="52"/>
      <c r="F157" s="42">
        <f t="shared" si="3"/>
        <v>0</v>
      </c>
    </row>
    <row r="158" spans="1:6" x14ac:dyDescent="0.25">
      <c r="A158" s="58"/>
      <c r="B158" s="41">
        <v>44101</v>
      </c>
      <c r="C158" s="52"/>
      <c r="D158" s="18">
        <f t="shared" si="2"/>
        <v>0</v>
      </c>
      <c r="E158" s="52"/>
      <c r="F158" s="42">
        <f t="shared" si="3"/>
        <v>0</v>
      </c>
    </row>
    <row r="159" spans="1:6" x14ac:dyDescent="0.25">
      <c r="A159" s="58"/>
      <c r="B159" s="41">
        <v>44102</v>
      </c>
      <c r="C159" s="52"/>
      <c r="D159" s="18">
        <f t="shared" si="2"/>
        <v>0</v>
      </c>
      <c r="E159" s="52"/>
      <c r="F159" s="42">
        <f t="shared" si="3"/>
        <v>0</v>
      </c>
    </row>
    <row r="160" spans="1:6" x14ac:dyDescent="0.25">
      <c r="A160" s="58"/>
      <c r="B160" s="41">
        <v>44103</v>
      </c>
      <c r="C160" s="52"/>
      <c r="D160" s="18">
        <f t="shared" si="2"/>
        <v>0</v>
      </c>
      <c r="E160" s="52"/>
      <c r="F160" s="42">
        <f t="shared" si="3"/>
        <v>0</v>
      </c>
    </row>
    <row r="161" spans="1:6" ht="15.75" thickBot="1" x14ac:dyDescent="0.3">
      <c r="A161" s="59"/>
      <c r="B161" s="43">
        <v>44104</v>
      </c>
      <c r="C161" s="53"/>
      <c r="D161" s="44">
        <f t="shared" si="2"/>
        <v>0</v>
      </c>
      <c r="E161" s="53"/>
      <c r="F161" s="45">
        <f t="shared" si="3"/>
        <v>0</v>
      </c>
    </row>
    <row r="162" spans="1:6" ht="15.75" thickTop="1" x14ac:dyDescent="0.25">
      <c r="A162" s="73" t="s">
        <v>7</v>
      </c>
      <c r="B162" s="38">
        <v>44105</v>
      </c>
      <c r="C162" s="51"/>
      <c r="D162" s="39">
        <f t="shared" si="2"/>
        <v>0</v>
      </c>
      <c r="E162" s="51"/>
      <c r="F162" s="40">
        <f t="shared" si="3"/>
        <v>0</v>
      </c>
    </row>
    <row r="163" spans="1:6" x14ac:dyDescent="0.25">
      <c r="A163" s="74"/>
      <c r="B163" s="41">
        <v>44106</v>
      </c>
      <c r="C163" s="52"/>
      <c r="D163" s="18">
        <f t="shared" si="2"/>
        <v>0</v>
      </c>
      <c r="E163" s="52"/>
      <c r="F163" s="42">
        <f t="shared" si="3"/>
        <v>0</v>
      </c>
    </row>
    <row r="164" spans="1:6" x14ac:dyDescent="0.25">
      <c r="A164" s="74"/>
      <c r="B164" s="41">
        <v>44107</v>
      </c>
      <c r="C164" s="52"/>
      <c r="D164" s="18">
        <f t="shared" si="2"/>
        <v>0</v>
      </c>
      <c r="E164" s="52"/>
      <c r="F164" s="42">
        <f t="shared" si="3"/>
        <v>0</v>
      </c>
    </row>
    <row r="165" spans="1:6" x14ac:dyDescent="0.25">
      <c r="A165" s="74"/>
      <c r="B165" s="41">
        <v>44108</v>
      </c>
      <c r="C165" s="52"/>
      <c r="D165" s="18">
        <f t="shared" si="2"/>
        <v>0</v>
      </c>
      <c r="E165" s="52"/>
      <c r="F165" s="42">
        <f t="shared" si="3"/>
        <v>0</v>
      </c>
    </row>
    <row r="166" spans="1:6" x14ac:dyDescent="0.25">
      <c r="A166" s="74"/>
      <c r="B166" s="41">
        <v>44109</v>
      </c>
      <c r="C166" s="52"/>
      <c r="D166" s="18">
        <f t="shared" si="2"/>
        <v>0</v>
      </c>
      <c r="E166" s="52"/>
      <c r="F166" s="42">
        <f t="shared" si="3"/>
        <v>0</v>
      </c>
    </row>
    <row r="167" spans="1:6" x14ac:dyDescent="0.25">
      <c r="A167" s="74"/>
      <c r="B167" s="41">
        <v>44110</v>
      </c>
      <c r="C167" s="52"/>
      <c r="D167" s="18">
        <f t="shared" si="2"/>
        <v>0</v>
      </c>
      <c r="E167" s="52"/>
      <c r="F167" s="42">
        <f t="shared" si="3"/>
        <v>0</v>
      </c>
    </row>
    <row r="168" spans="1:6" x14ac:dyDescent="0.25">
      <c r="A168" s="74"/>
      <c r="B168" s="41">
        <v>44111</v>
      </c>
      <c r="C168" s="52"/>
      <c r="D168" s="18">
        <f t="shared" si="2"/>
        <v>0</v>
      </c>
      <c r="E168" s="52"/>
      <c r="F168" s="42">
        <f t="shared" si="3"/>
        <v>0</v>
      </c>
    </row>
    <row r="169" spans="1:6" x14ac:dyDescent="0.25">
      <c r="A169" s="74"/>
      <c r="B169" s="41">
        <v>44112</v>
      </c>
      <c r="C169" s="52"/>
      <c r="D169" s="18">
        <f t="shared" ref="D169:D232" si="4">ROUND(C169*51,2)</f>
        <v>0</v>
      </c>
      <c r="E169" s="52"/>
      <c r="F169" s="42">
        <f t="shared" ref="F169:F232" si="5">ROUND(E169*0.425,2)</f>
        <v>0</v>
      </c>
    </row>
    <row r="170" spans="1:6" x14ac:dyDescent="0.25">
      <c r="A170" s="74"/>
      <c r="B170" s="41">
        <v>44113</v>
      </c>
      <c r="C170" s="52"/>
      <c r="D170" s="18">
        <f t="shared" si="4"/>
        <v>0</v>
      </c>
      <c r="E170" s="52"/>
      <c r="F170" s="42">
        <f t="shared" si="5"/>
        <v>0</v>
      </c>
    </row>
    <row r="171" spans="1:6" x14ac:dyDescent="0.25">
      <c r="A171" s="74"/>
      <c r="B171" s="41">
        <v>44114</v>
      </c>
      <c r="C171" s="52"/>
      <c r="D171" s="18">
        <f t="shared" si="4"/>
        <v>0</v>
      </c>
      <c r="E171" s="52"/>
      <c r="F171" s="42">
        <f t="shared" si="5"/>
        <v>0</v>
      </c>
    </row>
    <row r="172" spans="1:6" x14ac:dyDescent="0.25">
      <c r="A172" s="74"/>
      <c r="B172" s="41">
        <v>44115</v>
      </c>
      <c r="C172" s="52"/>
      <c r="D172" s="18">
        <f t="shared" si="4"/>
        <v>0</v>
      </c>
      <c r="E172" s="52"/>
      <c r="F172" s="42">
        <f t="shared" si="5"/>
        <v>0</v>
      </c>
    </row>
    <row r="173" spans="1:6" x14ac:dyDescent="0.25">
      <c r="A173" s="74"/>
      <c r="B173" s="41">
        <v>44116</v>
      </c>
      <c r="C173" s="52"/>
      <c r="D173" s="18">
        <f t="shared" si="4"/>
        <v>0</v>
      </c>
      <c r="E173" s="52"/>
      <c r="F173" s="42">
        <f t="shared" si="5"/>
        <v>0</v>
      </c>
    </row>
    <row r="174" spans="1:6" x14ac:dyDescent="0.25">
      <c r="A174" s="74"/>
      <c r="B174" s="41">
        <v>44117</v>
      </c>
      <c r="C174" s="52"/>
      <c r="D174" s="18">
        <f t="shared" si="4"/>
        <v>0</v>
      </c>
      <c r="E174" s="52"/>
      <c r="F174" s="42">
        <f t="shared" si="5"/>
        <v>0</v>
      </c>
    </row>
    <row r="175" spans="1:6" x14ac:dyDescent="0.25">
      <c r="A175" s="74"/>
      <c r="B175" s="41">
        <v>44118</v>
      </c>
      <c r="C175" s="52"/>
      <c r="D175" s="18">
        <f t="shared" si="4"/>
        <v>0</v>
      </c>
      <c r="E175" s="52"/>
      <c r="F175" s="42">
        <f t="shared" si="5"/>
        <v>0</v>
      </c>
    </row>
    <row r="176" spans="1:6" x14ac:dyDescent="0.25">
      <c r="A176" s="74"/>
      <c r="B176" s="41">
        <v>44119</v>
      </c>
      <c r="C176" s="52"/>
      <c r="D176" s="18">
        <f t="shared" si="4"/>
        <v>0</v>
      </c>
      <c r="E176" s="52"/>
      <c r="F176" s="42">
        <f t="shared" si="5"/>
        <v>0</v>
      </c>
    </row>
    <row r="177" spans="1:6" x14ac:dyDescent="0.25">
      <c r="A177" s="74"/>
      <c r="B177" s="41">
        <v>44120</v>
      </c>
      <c r="C177" s="52"/>
      <c r="D177" s="18">
        <f t="shared" si="4"/>
        <v>0</v>
      </c>
      <c r="E177" s="52"/>
      <c r="F177" s="42">
        <f t="shared" si="5"/>
        <v>0</v>
      </c>
    </row>
    <row r="178" spans="1:6" x14ac:dyDescent="0.25">
      <c r="A178" s="74"/>
      <c r="B178" s="41">
        <v>44121</v>
      </c>
      <c r="C178" s="52"/>
      <c r="D178" s="18">
        <f t="shared" si="4"/>
        <v>0</v>
      </c>
      <c r="E178" s="52"/>
      <c r="F178" s="42">
        <f t="shared" si="5"/>
        <v>0</v>
      </c>
    </row>
    <row r="179" spans="1:6" x14ac:dyDescent="0.25">
      <c r="A179" s="74"/>
      <c r="B179" s="41">
        <v>44122</v>
      </c>
      <c r="C179" s="52"/>
      <c r="D179" s="18">
        <f t="shared" si="4"/>
        <v>0</v>
      </c>
      <c r="E179" s="52"/>
      <c r="F179" s="42">
        <f t="shared" si="5"/>
        <v>0</v>
      </c>
    </row>
    <row r="180" spans="1:6" x14ac:dyDescent="0.25">
      <c r="A180" s="74"/>
      <c r="B180" s="41">
        <v>44123</v>
      </c>
      <c r="C180" s="52"/>
      <c r="D180" s="18">
        <f t="shared" si="4"/>
        <v>0</v>
      </c>
      <c r="E180" s="52"/>
      <c r="F180" s="42">
        <f t="shared" si="5"/>
        <v>0</v>
      </c>
    </row>
    <row r="181" spans="1:6" x14ac:dyDescent="0.25">
      <c r="A181" s="74"/>
      <c r="B181" s="41">
        <v>44124</v>
      </c>
      <c r="C181" s="52"/>
      <c r="D181" s="18">
        <f t="shared" si="4"/>
        <v>0</v>
      </c>
      <c r="E181" s="52"/>
      <c r="F181" s="42">
        <f t="shared" si="5"/>
        <v>0</v>
      </c>
    </row>
    <row r="182" spans="1:6" x14ac:dyDescent="0.25">
      <c r="A182" s="74"/>
      <c r="B182" s="41">
        <v>44125</v>
      </c>
      <c r="C182" s="52"/>
      <c r="D182" s="18">
        <f t="shared" si="4"/>
        <v>0</v>
      </c>
      <c r="E182" s="52"/>
      <c r="F182" s="42">
        <f t="shared" si="5"/>
        <v>0</v>
      </c>
    </row>
    <row r="183" spans="1:6" x14ac:dyDescent="0.25">
      <c r="A183" s="74"/>
      <c r="B183" s="41">
        <v>44126</v>
      </c>
      <c r="C183" s="52"/>
      <c r="D183" s="18">
        <f t="shared" si="4"/>
        <v>0</v>
      </c>
      <c r="E183" s="52"/>
      <c r="F183" s="42">
        <f t="shared" si="5"/>
        <v>0</v>
      </c>
    </row>
    <row r="184" spans="1:6" x14ac:dyDescent="0.25">
      <c r="A184" s="74"/>
      <c r="B184" s="41">
        <v>44127</v>
      </c>
      <c r="C184" s="52"/>
      <c r="D184" s="18">
        <f t="shared" si="4"/>
        <v>0</v>
      </c>
      <c r="E184" s="52"/>
      <c r="F184" s="42">
        <f t="shared" si="5"/>
        <v>0</v>
      </c>
    </row>
    <row r="185" spans="1:6" x14ac:dyDescent="0.25">
      <c r="A185" s="74"/>
      <c r="B185" s="41">
        <v>44128</v>
      </c>
      <c r="C185" s="52"/>
      <c r="D185" s="18">
        <f t="shared" si="4"/>
        <v>0</v>
      </c>
      <c r="E185" s="52"/>
      <c r="F185" s="42">
        <f t="shared" si="5"/>
        <v>0</v>
      </c>
    </row>
    <row r="186" spans="1:6" x14ac:dyDescent="0.25">
      <c r="A186" s="74"/>
      <c r="B186" s="41">
        <v>44129</v>
      </c>
      <c r="C186" s="52"/>
      <c r="D186" s="18">
        <f t="shared" si="4"/>
        <v>0</v>
      </c>
      <c r="E186" s="52"/>
      <c r="F186" s="42">
        <f t="shared" si="5"/>
        <v>0</v>
      </c>
    </row>
    <row r="187" spans="1:6" x14ac:dyDescent="0.25">
      <c r="A187" s="74"/>
      <c r="B187" s="41">
        <v>44130</v>
      </c>
      <c r="C187" s="52"/>
      <c r="D187" s="18">
        <f t="shared" si="4"/>
        <v>0</v>
      </c>
      <c r="E187" s="52"/>
      <c r="F187" s="42">
        <f t="shared" si="5"/>
        <v>0</v>
      </c>
    </row>
    <row r="188" spans="1:6" x14ac:dyDescent="0.25">
      <c r="A188" s="74"/>
      <c r="B188" s="41">
        <v>44131</v>
      </c>
      <c r="C188" s="52"/>
      <c r="D188" s="18">
        <f t="shared" si="4"/>
        <v>0</v>
      </c>
      <c r="E188" s="52"/>
      <c r="F188" s="42">
        <f t="shared" si="5"/>
        <v>0</v>
      </c>
    </row>
    <row r="189" spans="1:6" x14ac:dyDescent="0.25">
      <c r="A189" s="74"/>
      <c r="B189" s="41">
        <v>44132</v>
      </c>
      <c r="C189" s="52"/>
      <c r="D189" s="18">
        <f t="shared" si="4"/>
        <v>0</v>
      </c>
      <c r="E189" s="52"/>
      <c r="F189" s="42">
        <f t="shared" si="5"/>
        <v>0</v>
      </c>
    </row>
    <row r="190" spans="1:6" x14ac:dyDescent="0.25">
      <c r="A190" s="74"/>
      <c r="B190" s="41">
        <v>44133</v>
      </c>
      <c r="C190" s="52"/>
      <c r="D190" s="18">
        <f t="shared" si="4"/>
        <v>0</v>
      </c>
      <c r="E190" s="52"/>
      <c r="F190" s="42">
        <f t="shared" si="5"/>
        <v>0</v>
      </c>
    </row>
    <row r="191" spans="1:6" x14ac:dyDescent="0.25">
      <c r="A191" s="74"/>
      <c r="B191" s="41">
        <v>44134</v>
      </c>
      <c r="C191" s="52"/>
      <c r="D191" s="18">
        <f t="shared" si="4"/>
        <v>0</v>
      </c>
      <c r="E191" s="52"/>
      <c r="F191" s="42">
        <f t="shared" si="5"/>
        <v>0</v>
      </c>
    </row>
    <row r="192" spans="1:6" ht="15.75" thickBot="1" x14ac:dyDescent="0.3">
      <c r="A192" s="75"/>
      <c r="B192" s="43">
        <v>44135</v>
      </c>
      <c r="C192" s="53"/>
      <c r="D192" s="44">
        <f t="shared" si="4"/>
        <v>0</v>
      </c>
      <c r="E192" s="53"/>
      <c r="F192" s="45">
        <f t="shared" si="5"/>
        <v>0</v>
      </c>
    </row>
    <row r="193" spans="1:6" ht="15.75" thickTop="1" x14ac:dyDescent="0.25">
      <c r="A193" s="57" t="s">
        <v>8</v>
      </c>
      <c r="B193" s="38">
        <v>44136</v>
      </c>
      <c r="C193" s="51"/>
      <c r="D193" s="39">
        <f t="shared" si="4"/>
        <v>0</v>
      </c>
      <c r="E193" s="51"/>
      <c r="F193" s="40">
        <f t="shared" si="5"/>
        <v>0</v>
      </c>
    </row>
    <row r="194" spans="1:6" x14ac:dyDescent="0.25">
      <c r="A194" s="58"/>
      <c r="B194" s="41">
        <v>44137</v>
      </c>
      <c r="C194" s="52"/>
      <c r="D194" s="18">
        <f t="shared" si="4"/>
        <v>0</v>
      </c>
      <c r="E194" s="52"/>
      <c r="F194" s="42">
        <f t="shared" si="5"/>
        <v>0</v>
      </c>
    </row>
    <row r="195" spans="1:6" x14ac:dyDescent="0.25">
      <c r="A195" s="58"/>
      <c r="B195" s="41">
        <v>44138</v>
      </c>
      <c r="C195" s="52"/>
      <c r="D195" s="18">
        <f t="shared" si="4"/>
        <v>0</v>
      </c>
      <c r="E195" s="52"/>
      <c r="F195" s="42">
        <f t="shared" si="5"/>
        <v>0</v>
      </c>
    </row>
    <row r="196" spans="1:6" x14ac:dyDescent="0.25">
      <c r="A196" s="58"/>
      <c r="B196" s="41">
        <v>44139</v>
      </c>
      <c r="C196" s="52"/>
      <c r="D196" s="18">
        <f t="shared" si="4"/>
        <v>0</v>
      </c>
      <c r="E196" s="52"/>
      <c r="F196" s="42">
        <f t="shared" si="5"/>
        <v>0</v>
      </c>
    </row>
    <row r="197" spans="1:6" x14ac:dyDescent="0.25">
      <c r="A197" s="58"/>
      <c r="B197" s="41">
        <v>44140</v>
      </c>
      <c r="C197" s="52"/>
      <c r="D197" s="18">
        <f t="shared" si="4"/>
        <v>0</v>
      </c>
      <c r="E197" s="52"/>
      <c r="F197" s="42">
        <f t="shared" si="5"/>
        <v>0</v>
      </c>
    </row>
    <row r="198" spans="1:6" x14ac:dyDescent="0.25">
      <c r="A198" s="58"/>
      <c r="B198" s="41">
        <v>44141</v>
      </c>
      <c r="C198" s="52"/>
      <c r="D198" s="18">
        <f t="shared" si="4"/>
        <v>0</v>
      </c>
      <c r="E198" s="52"/>
      <c r="F198" s="42">
        <f t="shared" si="5"/>
        <v>0</v>
      </c>
    </row>
    <row r="199" spans="1:6" x14ac:dyDescent="0.25">
      <c r="A199" s="58"/>
      <c r="B199" s="41">
        <v>44142</v>
      </c>
      <c r="C199" s="52"/>
      <c r="D199" s="18">
        <f t="shared" si="4"/>
        <v>0</v>
      </c>
      <c r="E199" s="52"/>
      <c r="F199" s="42">
        <f t="shared" si="5"/>
        <v>0</v>
      </c>
    </row>
    <row r="200" spans="1:6" x14ac:dyDescent="0.25">
      <c r="A200" s="58"/>
      <c r="B200" s="41">
        <v>44143</v>
      </c>
      <c r="C200" s="52"/>
      <c r="D200" s="18">
        <f t="shared" si="4"/>
        <v>0</v>
      </c>
      <c r="E200" s="52"/>
      <c r="F200" s="42">
        <f t="shared" si="5"/>
        <v>0</v>
      </c>
    </row>
    <row r="201" spans="1:6" x14ac:dyDescent="0.25">
      <c r="A201" s="58"/>
      <c r="B201" s="41">
        <v>44144</v>
      </c>
      <c r="C201" s="52"/>
      <c r="D201" s="18">
        <f t="shared" si="4"/>
        <v>0</v>
      </c>
      <c r="E201" s="52"/>
      <c r="F201" s="42">
        <f t="shared" si="5"/>
        <v>0</v>
      </c>
    </row>
    <row r="202" spans="1:6" x14ac:dyDescent="0.25">
      <c r="A202" s="58"/>
      <c r="B202" s="41">
        <v>44145</v>
      </c>
      <c r="C202" s="52"/>
      <c r="D202" s="18">
        <f t="shared" si="4"/>
        <v>0</v>
      </c>
      <c r="E202" s="52"/>
      <c r="F202" s="42">
        <f t="shared" si="5"/>
        <v>0</v>
      </c>
    </row>
    <row r="203" spans="1:6" x14ac:dyDescent="0.25">
      <c r="A203" s="58"/>
      <c r="B203" s="41">
        <v>44146</v>
      </c>
      <c r="C203" s="52"/>
      <c r="D203" s="18">
        <f t="shared" si="4"/>
        <v>0</v>
      </c>
      <c r="E203" s="52"/>
      <c r="F203" s="42">
        <f t="shared" si="5"/>
        <v>0</v>
      </c>
    </row>
    <row r="204" spans="1:6" x14ac:dyDescent="0.25">
      <c r="A204" s="58"/>
      <c r="B204" s="41">
        <v>44147</v>
      </c>
      <c r="C204" s="52"/>
      <c r="D204" s="18">
        <f t="shared" si="4"/>
        <v>0</v>
      </c>
      <c r="E204" s="52"/>
      <c r="F204" s="42">
        <f t="shared" si="5"/>
        <v>0</v>
      </c>
    </row>
    <row r="205" spans="1:6" x14ac:dyDescent="0.25">
      <c r="A205" s="58"/>
      <c r="B205" s="41">
        <v>44148</v>
      </c>
      <c r="C205" s="52"/>
      <c r="D205" s="18">
        <f t="shared" si="4"/>
        <v>0</v>
      </c>
      <c r="E205" s="52"/>
      <c r="F205" s="42">
        <f t="shared" si="5"/>
        <v>0</v>
      </c>
    </row>
    <row r="206" spans="1:6" x14ac:dyDescent="0.25">
      <c r="A206" s="58"/>
      <c r="B206" s="41">
        <v>44149</v>
      </c>
      <c r="C206" s="52"/>
      <c r="D206" s="18">
        <f t="shared" si="4"/>
        <v>0</v>
      </c>
      <c r="E206" s="52"/>
      <c r="F206" s="42">
        <f t="shared" si="5"/>
        <v>0</v>
      </c>
    </row>
    <row r="207" spans="1:6" x14ac:dyDescent="0.25">
      <c r="A207" s="58"/>
      <c r="B207" s="41">
        <v>44150</v>
      </c>
      <c r="C207" s="52"/>
      <c r="D207" s="18">
        <f t="shared" si="4"/>
        <v>0</v>
      </c>
      <c r="E207" s="52"/>
      <c r="F207" s="42">
        <f t="shared" si="5"/>
        <v>0</v>
      </c>
    </row>
    <row r="208" spans="1:6" x14ac:dyDescent="0.25">
      <c r="A208" s="58"/>
      <c r="B208" s="41">
        <v>44151</v>
      </c>
      <c r="C208" s="52"/>
      <c r="D208" s="18">
        <f t="shared" si="4"/>
        <v>0</v>
      </c>
      <c r="E208" s="52"/>
      <c r="F208" s="42">
        <f t="shared" si="5"/>
        <v>0</v>
      </c>
    </row>
    <row r="209" spans="1:6" x14ac:dyDescent="0.25">
      <c r="A209" s="58"/>
      <c r="B209" s="41">
        <v>44152</v>
      </c>
      <c r="C209" s="52"/>
      <c r="D209" s="18">
        <f t="shared" si="4"/>
        <v>0</v>
      </c>
      <c r="E209" s="52"/>
      <c r="F209" s="42">
        <f t="shared" si="5"/>
        <v>0</v>
      </c>
    </row>
    <row r="210" spans="1:6" x14ac:dyDescent="0.25">
      <c r="A210" s="58"/>
      <c r="B210" s="41">
        <v>44153</v>
      </c>
      <c r="C210" s="52"/>
      <c r="D210" s="18">
        <f t="shared" si="4"/>
        <v>0</v>
      </c>
      <c r="E210" s="52"/>
      <c r="F210" s="42">
        <f t="shared" si="5"/>
        <v>0</v>
      </c>
    </row>
    <row r="211" spans="1:6" x14ac:dyDescent="0.25">
      <c r="A211" s="58"/>
      <c r="B211" s="41">
        <v>44154</v>
      </c>
      <c r="C211" s="52"/>
      <c r="D211" s="18">
        <f t="shared" si="4"/>
        <v>0</v>
      </c>
      <c r="E211" s="52"/>
      <c r="F211" s="42">
        <f t="shared" si="5"/>
        <v>0</v>
      </c>
    </row>
    <row r="212" spans="1:6" x14ac:dyDescent="0.25">
      <c r="A212" s="58"/>
      <c r="B212" s="41">
        <v>44155</v>
      </c>
      <c r="C212" s="52"/>
      <c r="D212" s="18">
        <f t="shared" si="4"/>
        <v>0</v>
      </c>
      <c r="E212" s="52"/>
      <c r="F212" s="42">
        <f t="shared" si="5"/>
        <v>0</v>
      </c>
    </row>
    <row r="213" spans="1:6" x14ac:dyDescent="0.25">
      <c r="A213" s="58"/>
      <c r="B213" s="41">
        <v>44156</v>
      </c>
      <c r="C213" s="52"/>
      <c r="D213" s="18">
        <f t="shared" si="4"/>
        <v>0</v>
      </c>
      <c r="E213" s="52"/>
      <c r="F213" s="42">
        <f t="shared" si="5"/>
        <v>0</v>
      </c>
    </row>
    <row r="214" spans="1:6" x14ac:dyDescent="0.25">
      <c r="A214" s="58"/>
      <c r="B214" s="41">
        <v>44157</v>
      </c>
      <c r="C214" s="52"/>
      <c r="D214" s="18">
        <f t="shared" si="4"/>
        <v>0</v>
      </c>
      <c r="E214" s="52"/>
      <c r="F214" s="42">
        <f t="shared" si="5"/>
        <v>0</v>
      </c>
    </row>
    <row r="215" spans="1:6" x14ac:dyDescent="0.25">
      <c r="A215" s="58"/>
      <c r="B215" s="41">
        <v>44158</v>
      </c>
      <c r="C215" s="52"/>
      <c r="D215" s="18">
        <f t="shared" si="4"/>
        <v>0</v>
      </c>
      <c r="E215" s="52"/>
      <c r="F215" s="42">
        <f t="shared" si="5"/>
        <v>0</v>
      </c>
    </row>
    <row r="216" spans="1:6" x14ac:dyDescent="0.25">
      <c r="A216" s="58"/>
      <c r="B216" s="41">
        <v>44159</v>
      </c>
      <c r="C216" s="52"/>
      <c r="D216" s="18">
        <f t="shared" si="4"/>
        <v>0</v>
      </c>
      <c r="E216" s="52"/>
      <c r="F216" s="42">
        <f t="shared" si="5"/>
        <v>0</v>
      </c>
    </row>
    <row r="217" spans="1:6" x14ac:dyDescent="0.25">
      <c r="A217" s="58"/>
      <c r="B217" s="41">
        <v>44160</v>
      </c>
      <c r="C217" s="52"/>
      <c r="D217" s="18">
        <f t="shared" si="4"/>
        <v>0</v>
      </c>
      <c r="E217" s="52"/>
      <c r="F217" s="42">
        <f t="shared" si="5"/>
        <v>0</v>
      </c>
    </row>
    <row r="218" spans="1:6" x14ac:dyDescent="0.25">
      <c r="A218" s="58"/>
      <c r="B218" s="41">
        <v>44161</v>
      </c>
      <c r="C218" s="52"/>
      <c r="D218" s="18">
        <f t="shared" si="4"/>
        <v>0</v>
      </c>
      <c r="E218" s="52"/>
      <c r="F218" s="42">
        <f t="shared" si="5"/>
        <v>0</v>
      </c>
    </row>
    <row r="219" spans="1:6" x14ac:dyDescent="0.25">
      <c r="A219" s="58"/>
      <c r="B219" s="41">
        <v>44162</v>
      </c>
      <c r="C219" s="52"/>
      <c r="D219" s="18">
        <f t="shared" si="4"/>
        <v>0</v>
      </c>
      <c r="E219" s="52"/>
      <c r="F219" s="42">
        <f t="shared" si="5"/>
        <v>0</v>
      </c>
    </row>
    <row r="220" spans="1:6" x14ac:dyDescent="0.25">
      <c r="A220" s="58"/>
      <c r="B220" s="41">
        <v>44163</v>
      </c>
      <c r="C220" s="52"/>
      <c r="D220" s="18">
        <f t="shared" si="4"/>
        <v>0</v>
      </c>
      <c r="E220" s="52"/>
      <c r="F220" s="42">
        <f t="shared" si="5"/>
        <v>0</v>
      </c>
    </row>
    <row r="221" spans="1:6" x14ac:dyDescent="0.25">
      <c r="A221" s="58"/>
      <c r="B221" s="41">
        <v>44164</v>
      </c>
      <c r="C221" s="52"/>
      <c r="D221" s="18">
        <f t="shared" si="4"/>
        <v>0</v>
      </c>
      <c r="E221" s="52"/>
      <c r="F221" s="42">
        <f t="shared" si="5"/>
        <v>0</v>
      </c>
    </row>
    <row r="222" spans="1:6" ht="15.75" thickBot="1" x14ac:dyDescent="0.3">
      <c r="A222" s="59"/>
      <c r="B222" s="43">
        <v>44165</v>
      </c>
      <c r="C222" s="53"/>
      <c r="D222" s="44">
        <f t="shared" si="4"/>
        <v>0</v>
      </c>
      <c r="E222" s="53"/>
      <c r="F222" s="45">
        <f t="shared" si="5"/>
        <v>0</v>
      </c>
    </row>
    <row r="223" spans="1:6" ht="15.75" thickTop="1" x14ac:dyDescent="0.25">
      <c r="A223" s="57" t="s">
        <v>9</v>
      </c>
      <c r="B223" s="38">
        <v>44166</v>
      </c>
      <c r="C223" s="51"/>
      <c r="D223" s="39">
        <f t="shared" si="4"/>
        <v>0</v>
      </c>
      <c r="E223" s="51"/>
      <c r="F223" s="40">
        <f t="shared" si="5"/>
        <v>0</v>
      </c>
    </row>
    <row r="224" spans="1:6" x14ac:dyDescent="0.25">
      <c r="A224" s="58"/>
      <c r="B224" s="41">
        <v>44167</v>
      </c>
      <c r="C224" s="52"/>
      <c r="D224" s="18">
        <f t="shared" si="4"/>
        <v>0</v>
      </c>
      <c r="E224" s="52"/>
      <c r="F224" s="42">
        <f t="shared" si="5"/>
        <v>0</v>
      </c>
    </row>
    <row r="225" spans="1:6" x14ac:dyDescent="0.25">
      <c r="A225" s="58"/>
      <c r="B225" s="41">
        <v>44168</v>
      </c>
      <c r="C225" s="52"/>
      <c r="D225" s="18">
        <f t="shared" si="4"/>
        <v>0</v>
      </c>
      <c r="E225" s="52"/>
      <c r="F225" s="42">
        <f t="shared" si="5"/>
        <v>0</v>
      </c>
    </row>
    <row r="226" spans="1:6" x14ac:dyDescent="0.25">
      <c r="A226" s="58"/>
      <c r="B226" s="41">
        <v>44169</v>
      </c>
      <c r="C226" s="52"/>
      <c r="D226" s="18">
        <f t="shared" si="4"/>
        <v>0</v>
      </c>
      <c r="E226" s="52"/>
      <c r="F226" s="42">
        <f t="shared" si="5"/>
        <v>0</v>
      </c>
    </row>
    <row r="227" spans="1:6" x14ac:dyDescent="0.25">
      <c r="A227" s="58"/>
      <c r="B227" s="41">
        <v>44170</v>
      </c>
      <c r="C227" s="52"/>
      <c r="D227" s="18">
        <f t="shared" si="4"/>
        <v>0</v>
      </c>
      <c r="E227" s="52"/>
      <c r="F227" s="42">
        <f t="shared" si="5"/>
        <v>0</v>
      </c>
    </row>
    <row r="228" spans="1:6" x14ac:dyDescent="0.25">
      <c r="A228" s="58"/>
      <c r="B228" s="41">
        <v>44171</v>
      </c>
      <c r="C228" s="52"/>
      <c r="D228" s="18">
        <f t="shared" si="4"/>
        <v>0</v>
      </c>
      <c r="E228" s="52"/>
      <c r="F228" s="42">
        <f t="shared" si="5"/>
        <v>0</v>
      </c>
    </row>
    <row r="229" spans="1:6" x14ac:dyDescent="0.25">
      <c r="A229" s="58"/>
      <c r="B229" s="41">
        <v>44172</v>
      </c>
      <c r="C229" s="52"/>
      <c r="D229" s="18">
        <f t="shared" si="4"/>
        <v>0</v>
      </c>
      <c r="E229" s="52"/>
      <c r="F229" s="42">
        <f t="shared" si="5"/>
        <v>0</v>
      </c>
    </row>
    <row r="230" spans="1:6" x14ac:dyDescent="0.25">
      <c r="A230" s="58"/>
      <c r="B230" s="41">
        <v>44173</v>
      </c>
      <c r="C230" s="52"/>
      <c r="D230" s="18">
        <f t="shared" si="4"/>
        <v>0</v>
      </c>
      <c r="E230" s="52"/>
      <c r="F230" s="42">
        <f t="shared" si="5"/>
        <v>0</v>
      </c>
    </row>
    <row r="231" spans="1:6" x14ac:dyDescent="0.25">
      <c r="A231" s="58"/>
      <c r="B231" s="41">
        <v>44174</v>
      </c>
      <c r="C231" s="52"/>
      <c r="D231" s="18">
        <f t="shared" si="4"/>
        <v>0</v>
      </c>
      <c r="E231" s="52"/>
      <c r="F231" s="42">
        <f t="shared" si="5"/>
        <v>0</v>
      </c>
    </row>
    <row r="232" spans="1:6" x14ac:dyDescent="0.25">
      <c r="A232" s="58"/>
      <c r="B232" s="41">
        <v>44175</v>
      </c>
      <c r="C232" s="52"/>
      <c r="D232" s="18">
        <f t="shared" si="4"/>
        <v>0</v>
      </c>
      <c r="E232" s="52"/>
      <c r="F232" s="42">
        <f t="shared" si="5"/>
        <v>0</v>
      </c>
    </row>
    <row r="233" spans="1:6" x14ac:dyDescent="0.25">
      <c r="A233" s="58"/>
      <c r="B233" s="41">
        <v>44176</v>
      </c>
      <c r="C233" s="52"/>
      <c r="D233" s="18">
        <f t="shared" ref="D233:D253" si="6">ROUND(C233*51,2)</f>
        <v>0</v>
      </c>
      <c r="E233" s="52"/>
      <c r="F233" s="42">
        <f t="shared" ref="F233:F253" si="7">ROUND(E233*0.425,2)</f>
        <v>0</v>
      </c>
    </row>
    <row r="234" spans="1:6" x14ac:dyDescent="0.25">
      <c r="A234" s="58"/>
      <c r="B234" s="41">
        <v>44177</v>
      </c>
      <c r="C234" s="52"/>
      <c r="D234" s="18">
        <f t="shared" si="6"/>
        <v>0</v>
      </c>
      <c r="E234" s="52"/>
      <c r="F234" s="42">
        <f t="shared" si="7"/>
        <v>0</v>
      </c>
    </row>
    <row r="235" spans="1:6" x14ac:dyDescent="0.25">
      <c r="A235" s="58"/>
      <c r="B235" s="41">
        <v>44178</v>
      </c>
      <c r="C235" s="52"/>
      <c r="D235" s="18">
        <f t="shared" si="6"/>
        <v>0</v>
      </c>
      <c r="E235" s="52"/>
      <c r="F235" s="42">
        <f t="shared" si="7"/>
        <v>0</v>
      </c>
    </row>
    <row r="236" spans="1:6" x14ac:dyDescent="0.25">
      <c r="A236" s="58"/>
      <c r="B236" s="41">
        <v>44179</v>
      </c>
      <c r="C236" s="52"/>
      <c r="D236" s="18">
        <f t="shared" si="6"/>
        <v>0</v>
      </c>
      <c r="E236" s="52"/>
      <c r="F236" s="42">
        <f t="shared" si="7"/>
        <v>0</v>
      </c>
    </row>
    <row r="237" spans="1:6" x14ac:dyDescent="0.25">
      <c r="A237" s="58"/>
      <c r="B237" s="41">
        <v>44180</v>
      </c>
      <c r="C237" s="52"/>
      <c r="D237" s="18">
        <f t="shared" si="6"/>
        <v>0</v>
      </c>
      <c r="E237" s="52"/>
      <c r="F237" s="42">
        <f t="shared" si="7"/>
        <v>0</v>
      </c>
    </row>
    <row r="238" spans="1:6" x14ac:dyDescent="0.25">
      <c r="A238" s="58"/>
      <c r="B238" s="41">
        <v>44181</v>
      </c>
      <c r="C238" s="52"/>
      <c r="D238" s="18">
        <f t="shared" si="6"/>
        <v>0</v>
      </c>
      <c r="E238" s="52"/>
      <c r="F238" s="42">
        <f t="shared" si="7"/>
        <v>0</v>
      </c>
    </row>
    <row r="239" spans="1:6" x14ac:dyDescent="0.25">
      <c r="A239" s="58"/>
      <c r="B239" s="41">
        <v>44182</v>
      </c>
      <c r="C239" s="52"/>
      <c r="D239" s="18">
        <f t="shared" si="6"/>
        <v>0</v>
      </c>
      <c r="E239" s="52"/>
      <c r="F239" s="42">
        <f t="shared" si="7"/>
        <v>0</v>
      </c>
    </row>
    <row r="240" spans="1:6" x14ac:dyDescent="0.25">
      <c r="A240" s="58"/>
      <c r="B240" s="41">
        <v>44183</v>
      </c>
      <c r="C240" s="52"/>
      <c r="D240" s="18">
        <f t="shared" si="6"/>
        <v>0</v>
      </c>
      <c r="E240" s="52"/>
      <c r="F240" s="42">
        <f t="shared" si="7"/>
        <v>0</v>
      </c>
    </row>
    <row r="241" spans="1:6" x14ac:dyDescent="0.25">
      <c r="A241" s="58"/>
      <c r="B241" s="41">
        <v>44184</v>
      </c>
      <c r="C241" s="52"/>
      <c r="D241" s="18">
        <f t="shared" si="6"/>
        <v>0</v>
      </c>
      <c r="E241" s="52"/>
      <c r="F241" s="42">
        <f t="shared" si="7"/>
        <v>0</v>
      </c>
    </row>
    <row r="242" spans="1:6" x14ac:dyDescent="0.25">
      <c r="A242" s="58"/>
      <c r="B242" s="41">
        <v>44185</v>
      </c>
      <c r="C242" s="52"/>
      <c r="D242" s="18">
        <f t="shared" si="6"/>
        <v>0</v>
      </c>
      <c r="E242" s="52"/>
      <c r="F242" s="42">
        <f t="shared" si="7"/>
        <v>0</v>
      </c>
    </row>
    <row r="243" spans="1:6" x14ac:dyDescent="0.25">
      <c r="A243" s="58"/>
      <c r="B243" s="41">
        <v>44186</v>
      </c>
      <c r="C243" s="52"/>
      <c r="D243" s="18">
        <f t="shared" si="6"/>
        <v>0</v>
      </c>
      <c r="E243" s="52"/>
      <c r="F243" s="42">
        <f t="shared" si="7"/>
        <v>0</v>
      </c>
    </row>
    <row r="244" spans="1:6" x14ac:dyDescent="0.25">
      <c r="A244" s="58"/>
      <c r="B244" s="41">
        <v>44187</v>
      </c>
      <c r="C244" s="52"/>
      <c r="D244" s="18">
        <f t="shared" si="6"/>
        <v>0</v>
      </c>
      <c r="E244" s="52"/>
      <c r="F244" s="42">
        <f t="shared" si="7"/>
        <v>0</v>
      </c>
    </row>
    <row r="245" spans="1:6" x14ac:dyDescent="0.25">
      <c r="A245" s="58"/>
      <c r="B245" s="41">
        <v>44188</v>
      </c>
      <c r="C245" s="52"/>
      <c r="D245" s="18">
        <f t="shared" si="6"/>
        <v>0</v>
      </c>
      <c r="E245" s="52"/>
      <c r="F245" s="42">
        <f t="shared" si="7"/>
        <v>0</v>
      </c>
    </row>
    <row r="246" spans="1:6" x14ac:dyDescent="0.25">
      <c r="A246" s="58"/>
      <c r="B246" s="41">
        <v>44189</v>
      </c>
      <c r="C246" s="52"/>
      <c r="D246" s="18">
        <f t="shared" si="6"/>
        <v>0</v>
      </c>
      <c r="E246" s="52"/>
      <c r="F246" s="42">
        <f t="shared" si="7"/>
        <v>0</v>
      </c>
    </row>
    <row r="247" spans="1:6" x14ac:dyDescent="0.25">
      <c r="A247" s="58"/>
      <c r="B247" s="41">
        <v>44190</v>
      </c>
      <c r="C247" s="52"/>
      <c r="D247" s="18">
        <f t="shared" si="6"/>
        <v>0</v>
      </c>
      <c r="E247" s="52"/>
      <c r="F247" s="42">
        <f t="shared" si="7"/>
        <v>0</v>
      </c>
    </row>
    <row r="248" spans="1:6" x14ac:dyDescent="0.25">
      <c r="A248" s="58"/>
      <c r="B248" s="41">
        <v>44191</v>
      </c>
      <c r="C248" s="52"/>
      <c r="D248" s="18">
        <f t="shared" si="6"/>
        <v>0</v>
      </c>
      <c r="E248" s="52"/>
      <c r="F248" s="42">
        <f t="shared" si="7"/>
        <v>0</v>
      </c>
    </row>
    <row r="249" spans="1:6" x14ac:dyDescent="0.25">
      <c r="A249" s="58"/>
      <c r="B249" s="41">
        <v>44192</v>
      </c>
      <c r="C249" s="52"/>
      <c r="D249" s="18">
        <f t="shared" si="6"/>
        <v>0</v>
      </c>
      <c r="E249" s="52"/>
      <c r="F249" s="42">
        <f t="shared" si="7"/>
        <v>0</v>
      </c>
    </row>
    <row r="250" spans="1:6" x14ac:dyDescent="0.25">
      <c r="A250" s="58"/>
      <c r="B250" s="41">
        <v>44193</v>
      </c>
      <c r="C250" s="52"/>
      <c r="D250" s="18">
        <f t="shared" si="6"/>
        <v>0</v>
      </c>
      <c r="E250" s="52"/>
      <c r="F250" s="42">
        <f t="shared" si="7"/>
        <v>0</v>
      </c>
    </row>
    <row r="251" spans="1:6" x14ac:dyDescent="0.25">
      <c r="A251" s="58"/>
      <c r="B251" s="41">
        <v>44194</v>
      </c>
      <c r="C251" s="52"/>
      <c r="D251" s="18">
        <f t="shared" si="6"/>
        <v>0</v>
      </c>
      <c r="E251" s="52"/>
      <c r="F251" s="42">
        <f t="shared" si="7"/>
        <v>0</v>
      </c>
    </row>
    <row r="252" spans="1:6" x14ac:dyDescent="0.25">
      <c r="A252" s="58"/>
      <c r="B252" s="41">
        <v>44195</v>
      </c>
      <c r="C252" s="52"/>
      <c r="D252" s="18">
        <f t="shared" si="6"/>
        <v>0</v>
      </c>
      <c r="E252" s="52"/>
      <c r="F252" s="42">
        <f t="shared" si="7"/>
        <v>0</v>
      </c>
    </row>
    <row r="253" spans="1:6" ht="15.75" thickBot="1" x14ac:dyDescent="0.3">
      <c r="A253" s="59"/>
      <c r="B253" s="43">
        <v>44196</v>
      </c>
      <c r="C253" s="53"/>
      <c r="D253" s="44">
        <f t="shared" si="6"/>
        <v>0</v>
      </c>
      <c r="E253" s="53"/>
      <c r="F253" s="45">
        <f t="shared" si="7"/>
        <v>0</v>
      </c>
    </row>
    <row r="254" spans="1:6" ht="15.75" thickTop="1" x14ac:dyDescent="0.25">
      <c r="A254" s="46"/>
      <c r="B254" s="47"/>
    </row>
    <row r="255" spans="1:6" x14ac:dyDescent="0.25">
      <c r="A255" s="46"/>
      <c r="B255" s="47"/>
    </row>
    <row r="256" spans="1:6" x14ac:dyDescent="0.25">
      <c r="A256" s="46"/>
      <c r="B256" s="47"/>
    </row>
    <row r="257" spans="1:2" x14ac:dyDescent="0.25">
      <c r="A257" s="46"/>
      <c r="B257" s="47"/>
    </row>
    <row r="258" spans="1:2" x14ac:dyDescent="0.25">
      <c r="A258" s="46"/>
      <c r="B258" s="47"/>
    </row>
    <row r="259" spans="1:2" x14ac:dyDescent="0.25">
      <c r="A259" s="46"/>
      <c r="B259" s="47"/>
    </row>
    <row r="260" spans="1:2" x14ac:dyDescent="0.25">
      <c r="A260" s="46"/>
      <c r="B260" s="47"/>
    </row>
    <row r="261" spans="1:2" x14ac:dyDescent="0.25">
      <c r="A261" s="46"/>
      <c r="B261" s="47"/>
    </row>
    <row r="262" spans="1:2" x14ac:dyDescent="0.25">
      <c r="A262" s="46"/>
      <c r="B262" s="47"/>
    </row>
    <row r="263" spans="1:2" x14ac:dyDescent="0.25">
      <c r="A263" s="46"/>
      <c r="B263" s="47"/>
    </row>
    <row r="264" spans="1:2" x14ac:dyDescent="0.25">
      <c r="A264" s="46"/>
      <c r="B264" s="47"/>
    </row>
    <row r="265" spans="1:2" x14ac:dyDescent="0.25">
      <c r="A265" s="46"/>
      <c r="B265" s="47"/>
    </row>
    <row r="266" spans="1:2" x14ac:dyDescent="0.25">
      <c r="A266" s="46"/>
      <c r="B266" s="47"/>
    </row>
    <row r="267" spans="1:2" x14ac:dyDescent="0.25">
      <c r="A267" s="46"/>
      <c r="B267" s="47"/>
    </row>
    <row r="268" spans="1:2" x14ac:dyDescent="0.25">
      <c r="A268" s="46"/>
      <c r="B268" s="47"/>
    </row>
    <row r="269" spans="1:2" x14ac:dyDescent="0.25">
      <c r="A269" s="46"/>
      <c r="B269" s="47"/>
    </row>
    <row r="270" spans="1:2" x14ac:dyDescent="0.25">
      <c r="A270" s="46"/>
      <c r="B270" s="47"/>
    </row>
    <row r="271" spans="1:2" x14ac:dyDescent="0.25">
      <c r="A271" s="46"/>
      <c r="B271" s="47"/>
    </row>
    <row r="272" spans="1:2" x14ac:dyDescent="0.25">
      <c r="A272" s="46"/>
      <c r="B272" s="47"/>
    </row>
    <row r="273" spans="1:2" x14ac:dyDescent="0.25">
      <c r="A273" s="46"/>
      <c r="B273" s="47"/>
    </row>
    <row r="274" spans="1:2" x14ac:dyDescent="0.25">
      <c r="A274" s="46"/>
      <c r="B274" s="47"/>
    </row>
    <row r="275" spans="1:2" x14ac:dyDescent="0.25">
      <c r="A275" s="46"/>
      <c r="B275" s="47"/>
    </row>
    <row r="276" spans="1:2" x14ac:dyDescent="0.25">
      <c r="A276" s="46"/>
      <c r="B276" s="47"/>
    </row>
    <row r="277" spans="1:2" x14ac:dyDescent="0.25">
      <c r="A277" s="46"/>
      <c r="B277" s="47"/>
    </row>
    <row r="278" spans="1:2" x14ac:dyDescent="0.25">
      <c r="A278" s="46"/>
      <c r="B278" s="47"/>
    </row>
    <row r="279" spans="1:2" x14ac:dyDescent="0.25">
      <c r="A279" s="46"/>
      <c r="B279" s="47"/>
    </row>
    <row r="280" spans="1:2" x14ac:dyDescent="0.25">
      <c r="A280" s="46"/>
      <c r="B280" s="47"/>
    </row>
    <row r="281" spans="1:2" x14ac:dyDescent="0.25">
      <c r="A281" s="46"/>
      <c r="B281" s="47"/>
    </row>
    <row r="282" spans="1:2" x14ac:dyDescent="0.25">
      <c r="A282" s="46"/>
      <c r="B282" s="47"/>
    </row>
    <row r="283" spans="1:2" x14ac:dyDescent="0.25">
      <c r="A283" s="46"/>
      <c r="B283" s="47"/>
    </row>
    <row r="284" spans="1:2" x14ac:dyDescent="0.25">
      <c r="A284" s="46"/>
      <c r="B284" s="47"/>
    </row>
    <row r="285" spans="1:2" x14ac:dyDescent="0.25">
      <c r="A285" s="46"/>
      <c r="B285" s="47"/>
    </row>
    <row r="286" spans="1:2" x14ac:dyDescent="0.25">
      <c r="A286" s="46"/>
      <c r="B286" s="47"/>
    </row>
    <row r="287" spans="1:2" x14ac:dyDescent="0.25">
      <c r="A287" s="46"/>
      <c r="B287" s="47"/>
    </row>
    <row r="288" spans="1:2" x14ac:dyDescent="0.25">
      <c r="A288" s="46"/>
      <c r="B288" s="47"/>
    </row>
    <row r="289" spans="1:2" x14ac:dyDescent="0.25">
      <c r="A289" s="46"/>
      <c r="B289" s="47"/>
    </row>
    <row r="290" spans="1:2" x14ac:dyDescent="0.25">
      <c r="A290" s="46"/>
      <c r="B290" s="47"/>
    </row>
    <row r="291" spans="1:2" x14ac:dyDescent="0.25">
      <c r="A291" s="46"/>
      <c r="B291" s="47"/>
    </row>
    <row r="292" spans="1:2" x14ac:dyDescent="0.25">
      <c r="A292" s="46"/>
      <c r="B292" s="47"/>
    </row>
    <row r="293" spans="1:2" x14ac:dyDescent="0.25">
      <c r="A293" s="46"/>
      <c r="B293" s="47"/>
    </row>
    <row r="294" spans="1:2" x14ac:dyDescent="0.25">
      <c r="A294" s="46"/>
      <c r="B294" s="47"/>
    </row>
    <row r="295" spans="1:2" x14ac:dyDescent="0.25">
      <c r="A295" s="46"/>
      <c r="B295" s="47"/>
    </row>
    <row r="296" spans="1:2" x14ac:dyDescent="0.25">
      <c r="A296" s="46"/>
      <c r="B296" s="47"/>
    </row>
    <row r="297" spans="1:2" x14ac:dyDescent="0.25">
      <c r="A297" s="46"/>
      <c r="B297" s="47"/>
    </row>
    <row r="298" spans="1:2" x14ac:dyDescent="0.25">
      <c r="A298" s="46"/>
      <c r="B298" s="47"/>
    </row>
    <row r="299" spans="1:2" x14ac:dyDescent="0.25">
      <c r="A299" s="46"/>
      <c r="B299" s="47"/>
    </row>
    <row r="300" spans="1:2" x14ac:dyDescent="0.25">
      <c r="A300" s="46"/>
      <c r="B300" s="47"/>
    </row>
    <row r="301" spans="1:2" x14ac:dyDescent="0.25">
      <c r="A301" s="46"/>
      <c r="B301" s="47"/>
    </row>
    <row r="302" spans="1:2" x14ac:dyDescent="0.25">
      <c r="A302" s="46"/>
      <c r="B302" s="47"/>
    </row>
    <row r="303" spans="1:2" x14ac:dyDescent="0.25">
      <c r="A303" s="46"/>
      <c r="B303" s="47"/>
    </row>
    <row r="304" spans="1:2" x14ac:dyDescent="0.25">
      <c r="A304" s="46"/>
      <c r="B304" s="47"/>
    </row>
    <row r="305" spans="1:2" x14ac:dyDescent="0.25">
      <c r="A305" s="46"/>
      <c r="B305" s="47"/>
    </row>
    <row r="306" spans="1:2" x14ac:dyDescent="0.25">
      <c r="A306" s="46"/>
      <c r="B306" s="47"/>
    </row>
    <row r="307" spans="1:2" x14ac:dyDescent="0.25">
      <c r="A307" s="46"/>
      <c r="B307" s="47"/>
    </row>
    <row r="308" spans="1:2" x14ac:dyDescent="0.25">
      <c r="A308" s="46"/>
      <c r="B308" s="47"/>
    </row>
    <row r="309" spans="1:2" x14ac:dyDescent="0.25">
      <c r="A309" s="46"/>
      <c r="B309" s="47"/>
    </row>
    <row r="310" spans="1:2" x14ac:dyDescent="0.25">
      <c r="A310" s="46"/>
      <c r="B310" s="47"/>
    </row>
    <row r="311" spans="1:2" x14ac:dyDescent="0.25">
      <c r="A311" s="46"/>
      <c r="B311" s="47"/>
    </row>
    <row r="312" spans="1:2" x14ac:dyDescent="0.25">
      <c r="A312" s="46"/>
      <c r="B312" s="47"/>
    </row>
    <row r="313" spans="1:2" x14ac:dyDescent="0.25">
      <c r="A313" s="46"/>
      <c r="B313" s="47"/>
    </row>
    <row r="314" spans="1:2" x14ac:dyDescent="0.25">
      <c r="A314" s="46"/>
      <c r="B314" s="47"/>
    </row>
    <row r="315" spans="1:2" x14ac:dyDescent="0.25">
      <c r="A315" s="46"/>
      <c r="B315" s="47"/>
    </row>
    <row r="316" spans="1:2" x14ac:dyDescent="0.25">
      <c r="A316" s="46"/>
      <c r="B316" s="47"/>
    </row>
    <row r="317" spans="1:2" x14ac:dyDescent="0.25">
      <c r="A317" s="46"/>
      <c r="B317" s="47"/>
    </row>
    <row r="318" spans="1:2" x14ac:dyDescent="0.25">
      <c r="A318" s="46"/>
      <c r="B318" s="47"/>
    </row>
    <row r="319" spans="1:2" x14ac:dyDescent="0.25">
      <c r="A319" s="46"/>
      <c r="B319" s="47"/>
    </row>
    <row r="320" spans="1:2" x14ac:dyDescent="0.25">
      <c r="A320" s="46"/>
      <c r="B320" s="47"/>
    </row>
    <row r="321" spans="1:2" x14ac:dyDescent="0.25">
      <c r="A321" s="46"/>
      <c r="B321" s="47"/>
    </row>
    <row r="322" spans="1:2" x14ac:dyDescent="0.25">
      <c r="A322" s="46"/>
      <c r="B322" s="47"/>
    </row>
    <row r="323" spans="1:2" x14ac:dyDescent="0.25">
      <c r="A323" s="46"/>
      <c r="B323" s="47"/>
    </row>
    <row r="324" spans="1:2" x14ac:dyDescent="0.25">
      <c r="A324" s="46"/>
      <c r="B324" s="47"/>
    </row>
    <row r="325" spans="1:2" x14ac:dyDescent="0.25">
      <c r="A325" s="46"/>
      <c r="B325" s="47"/>
    </row>
    <row r="326" spans="1:2" x14ac:dyDescent="0.25">
      <c r="A326" s="46"/>
      <c r="B326" s="47"/>
    </row>
    <row r="327" spans="1:2" x14ac:dyDescent="0.25">
      <c r="A327" s="46"/>
      <c r="B327" s="47"/>
    </row>
    <row r="328" spans="1:2" x14ac:dyDescent="0.25">
      <c r="A328" s="46"/>
      <c r="B328" s="47"/>
    </row>
    <row r="329" spans="1:2" x14ac:dyDescent="0.25">
      <c r="A329" s="46"/>
      <c r="B329" s="47"/>
    </row>
    <row r="330" spans="1:2" x14ac:dyDescent="0.25">
      <c r="A330" s="46"/>
      <c r="B330" s="47"/>
    </row>
    <row r="331" spans="1:2" x14ac:dyDescent="0.25">
      <c r="A331" s="46"/>
      <c r="B331" s="47"/>
    </row>
    <row r="332" spans="1:2" x14ac:dyDescent="0.25">
      <c r="A332" s="46"/>
      <c r="B332" s="47"/>
    </row>
    <row r="333" spans="1:2" x14ac:dyDescent="0.25">
      <c r="A333" s="46"/>
      <c r="B333" s="47"/>
    </row>
    <row r="334" spans="1:2" x14ac:dyDescent="0.25">
      <c r="A334" s="46"/>
      <c r="B334" s="47"/>
    </row>
    <row r="335" spans="1:2" x14ac:dyDescent="0.25">
      <c r="A335" s="46"/>
      <c r="B335" s="47"/>
    </row>
    <row r="336" spans="1:2" x14ac:dyDescent="0.25">
      <c r="A336" s="46"/>
      <c r="B336" s="47"/>
    </row>
    <row r="337" spans="1:2" x14ac:dyDescent="0.25">
      <c r="A337" s="46"/>
      <c r="B337" s="47"/>
    </row>
    <row r="338" spans="1:2" x14ac:dyDescent="0.25">
      <c r="A338" s="46"/>
      <c r="B338" s="47"/>
    </row>
    <row r="339" spans="1:2" x14ac:dyDescent="0.25">
      <c r="A339" s="46"/>
      <c r="B339" s="47"/>
    </row>
    <row r="340" spans="1:2" x14ac:dyDescent="0.25">
      <c r="A340" s="46"/>
      <c r="B340" s="47"/>
    </row>
    <row r="341" spans="1:2" x14ac:dyDescent="0.25">
      <c r="A341" s="46"/>
      <c r="B341" s="47"/>
    </row>
    <row r="342" spans="1:2" x14ac:dyDescent="0.25">
      <c r="A342" s="46"/>
      <c r="B342" s="47"/>
    </row>
    <row r="343" spans="1:2" x14ac:dyDescent="0.25">
      <c r="A343" s="46"/>
      <c r="B343" s="47"/>
    </row>
    <row r="344" spans="1:2" x14ac:dyDescent="0.25">
      <c r="A344" s="46"/>
      <c r="B344" s="47"/>
    </row>
    <row r="345" spans="1:2" x14ac:dyDescent="0.25">
      <c r="A345" s="46"/>
      <c r="B345" s="47"/>
    </row>
    <row r="346" spans="1:2" x14ac:dyDescent="0.25">
      <c r="A346" s="46"/>
      <c r="B346" s="47"/>
    </row>
    <row r="347" spans="1:2" x14ac:dyDescent="0.25">
      <c r="A347" s="46"/>
      <c r="B347" s="47"/>
    </row>
    <row r="348" spans="1:2" x14ac:dyDescent="0.25">
      <c r="A348" s="46"/>
      <c r="B348" s="47"/>
    </row>
    <row r="349" spans="1:2" x14ac:dyDescent="0.25">
      <c r="A349" s="46"/>
      <c r="B349" s="47"/>
    </row>
    <row r="350" spans="1:2" x14ac:dyDescent="0.25">
      <c r="A350" s="46"/>
      <c r="B350" s="47"/>
    </row>
    <row r="351" spans="1:2" x14ac:dyDescent="0.25">
      <c r="A351" s="46"/>
      <c r="B351" s="47"/>
    </row>
    <row r="352" spans="1:2" x14ac:dyDescent="0.25">
      <c r="A352" s="46"/>
      <c r="B352" s="47"/>
    </row>
    <row r="353" spans="1:2" x14ac:dyDescent="0.25">
      <c r="A353" s="46"/>
      <c r="B353" s="47"/>
    </row>
    <row r="354" spans="1:2" x14ac:dyDescent="0.25">
      <c r="A354" s="46"/>
      <c r="B354" s="47"/>
    </row>
    <row r="355" spans="1:2" x14ac:dyDescent="0.25">
      <c r="A355" s="46"/>
      <c r="B355" s="47"/>
    </row>
    <row r="356" spans="1:2" x14ac:dyDescent="0.25">
      <c r="A356" s="46"/>
      <c r="B356" s="47"/>
    </row>
    <row r="357" spans="1:2" x14ac:dyDescent="0.25">
      <c r="A357" s="46"/>
      <c r="B357" s="47"/>
    </row>
    <row r="358" spans="1:2" x14ac:dyDescent="0.25">
      <c r="A358" s="46"/>
      <c r="B358" s="47"/>
    </row>
    <row r="359" spans="1:2" x14ac:dyDescent="0.25">
      <c r="A359" s="46"/>
      <c r="B359" s="47"/>
    </row>
    <row r="360" spans="1:2" x14ac:dyDescent="0.25">
      <c r="A360" s="46"/>
      <c r="B360" s="47"/>
    </row>
    <row r="361" spans="1:2" x14ac:dyDescent="0.25">
      <c r="A361" s="46"/>
      <c r="B361" s="47"/>
    </row>
    <row r="362" spans="1:2" x14ac:dyDescent="0.25">
      <c r="A362" s="46"/>
      <c r="B362" s="47"/>
    </row>
    <row r="363" spans="1:2" x14ac:dyDescent="0.25">
      <c r="A363" s="46"/>
      <c r="B363" s="47"/>
    </row>
    <row r="364" spans="1:2" x14ac:dyDescent="0.25">
      <c r="A364" s="46"/>
      <c r="B364" s="47"/>
    </row>
    <row r="365" spans="1:2" x14ac:dyDescent="0.25">
      <c r="A365" s="46"/>
      <c r="B365" s="47"/>
    </row>
    <row r="366" spans="1:2" x14ac:dyDescent="0.25">
      <c r="A366" s="46"/>
      <c r="B366" s="47"/>
    </row>
    <row r="367" spans="1:2" x14ac:dyDescent="0.25">
      <c r="A367" s="46"/>
      <c r="B367" s="47"/>
    </row>
    <row r="368" spans="1:2" x14ac:dyDescent="0.25">
      <c r="A368" s="46"/>
      <c r="B368" s="47"/>
    </row>
    <row r="369" spans="1:2" x14ac:dyDescent="0.25">
      <c r="A369" s="46"/>
      <c r="B369" s="47"/>
    </row>
    <row r="370" spans="1:2" x14ac:dyDescent="0.25">
      <c r="A370" s="46"/>
      <c r="B370" s="47"/>
    </row>
  </sheetData>
  <sheetProtection algorithmName="SHA-512" hashValue="CLu+G31RHo76LuZ+zcWrK6VbzV0OlC/vAkz4gcCS7EaEuVYEDaKe+0w0DDOOybyIdllBfbE896++Mb1ilXcSTQ==" saltValue="VzJQyXQWJvqcUlpSYZ5X+w==" spinCount="100000" sheet="1" objects="1" scenarios="1"/>
  <mergeCells count="25">
    <mergeCell ref="C16:D16"/>
    <mergeCell ref="E16:F16"/>
    <mergeCell ref="A5:G5"/>
    <mergeCell ref="A6:G6"/>
    <mergeCell ref="C1:G1"/>
    <mergeCell ref="C3:D3"/>
    <mergeCell ref="A14:B15"/>
    <mergeCell ref="C14:D14"/>
    <mergeCell ref="C15:D15"/>
    <mergeCell ref="E14:F14"/>
    <mergeCell ref="E15:F15"/>
    <mergeCell ref="A101:A131"/>
    <mergeCell ref="A132:A161"/>
    <mergeCell ref="A162:A192"/>
    <mergeCell ref="A193:A222"/>
    <mergeCell ref="A223:A253"/>
    <mergeCell ref="A40:A69"/>
    <mergeCell ref="A70:A100"/>
    <mergeCell ref="A25:B25"/>
    <mergeCell ref="A33:B33"/>
    <mergeCell ref="A23:F23"/>
    <mergeCell ref="E24:F24"/>
    <mergeCell ref="E37:F37"/>
    <mergeCell ref="C37:D37"/>
    <mergeCell ref="C24:D24"/>
  </mergeCells>
  <dataValidations count="4">
    <dataValidation type="list" allowBlank="1" showInputMessage="1" showErrorMessage="1" sqref="C3:D3">
      <formula1>#REF!</formula1>
    </dataValidation>
    <dataValidation type="decimal" allowBlank="1" showInputMessage="1" showErrorMessage="1" sqref="C15:F15">
      <formula1>-100000</formula1>
      <formula2>10000000</formula2>
    </dataValidation>
    <dataValidation type="whole" allowBlank="1" showInputMessage="1" showErrorMessage="1" sqref="C40:C253">
      <formula1>-10000</formula1>
      <formula2>10000</formula2>
    </dataValidation>
    <dataValidation type="whole" allowBlank="1" showInputMessage="1" showErrorMessage="1" sqref="E40:E253">
      <formula1>-10000</formula1>
      <formula2>10000000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60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JUN. DO DEC.2020</vt:lpstr>
      <vt:lpstr>'JUN. DO DEC.2020'!Področje_tiskanja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 sistema Windows</dc:creator>
  <cp:lastModifiedBy>Uporabnik sistema Windows</cp:lastModifiedBy>
  <cp:lastPrinted>2020-12-28T14:45:51Z</cp:lastPrinted>
  <dcterms:created xsi:type="dcterms:W3CDTF">2020-12-28T11:50:47Z</dcterms:created>
  <dcterms:modified xsi:type="dcterms:W3CDTF">2020-12-30T11:35:07Z</dcterms:modified>
</cp:coreProperties>
</file>